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215"/>
  </bookViews>
  <sheets>
    <sheet name="至2023年" sheetId="1" r:id="rId1"/>
    <sheet name="至2050年预测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H29" i="2"/>
  <c r="G29" i="2"/>
  <c r="F29" i="2"/>
  <c r="E29" i="2"/>
  <c r="D29" i="2"/>
  <c r="C29" i="2"/>
  <c r="B29" i="2"/>
  <c r="I25" i="2"/>
  <c r="H25" i="2"/>
  <c r="G25" i="2"/>
  <c r="F25" i="2"/>
  <c r="E25" i="2"/>
  <c r="D25" i="2"/>
  <c r="C25" i="2"/>
  <c r="B25" i="2"/>
  <c r="I21" i="2"/>
  <c r="H21" i="2"/>
  <c r="G21" i="2"/>
  <c r="F21" i="2"/>
  <c r="E21" i="2"/>
  <c r="D21" i="2"/>
  <c r="C21" i="2"/>
  <c r="B21" i="2"/>
  <c r="I17" i="2"/>
  <c r="H17" i="2"/>
  <c r="G17" i="2"/>
  <c r="F17" i="2"/>
  <c r="E17" i="2"/>
  <c r="D17" i="2"/>
  <c r="C17" i="2"/>
  <c r="B17" i="2"/>
  <c r="I13" i="2"/>
  <c r="H13" i="2"/>
  <c r="G13" i="2"/>
  <c r="F13" i="2"/>
  <c r="E13" i="2"/>
  <c r="D13" i="2"/>
  <c r="C13" i="2"/>
  <c r="B13" i="2"/>
  <c r="L29" i="1"/>
  <c r="K29" i="1"/>
  <c r="J29" i="1"/>
  <c r="I29" i="1"/>
  <c r="H29" i="1"/>
  <c r="G29" i="1"/>
  <c r="F29" i="1"/>
  <c r="E29" i="1"/>
  <c r="D29" i="1"/>
  <c r="C29" i="1"/>
  <c r="B29" i="1"/>
  <c r="L25" i="1"/>
  <c r="K25" i="1"/>
  <c r="J25" i="1"/>
  <c r="I25" i="1"/>
  <c r="H25" i="1"/>
  <c r="G25" i="1"/>
  <c r="F25" i="1"/>
  <c r="E25" i="1"/>
  <c r="D25" i="1"/>
  <c r="C25" i="1"/>
  <c r="B25" i="1"/>
  <c r="L21" i="1"/>
  <c r="K21" i="1"/>
  <c r="J21" i="1"/>
  <c r="I21" i="1"/>
  <c r="H21" i="1"/>
  <c r="G21" i="1"/>
  <c r="F21" i="1"/>
  <c r="E21" i="1"/>
  <c r="D21" i="1"/>
  <c r="C21" i="1"/>
  <c r="B21" i="1"/>
  <c r="L17" i="1"/>
  <c r="K17" i="1"/>
  <c r="J17" i="1"/>
  <c r="I17" i="1"/>
  <c r="H17" i="1"/>
  <c r="G17" i="1"/>
  <c r="F17" i="1"/>
  <c r="E17" i="1"/>
  <c r="D17" i="1"/>
  <c r="C17" i="1"/>
  <c r="B17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<sst xmlns="http://schemas.openxmlformats.org/spreadsheetml/2006/main" count="81" uniqueCount="66">
  <si>
    <t>全球数据 （万吨）</t>
    <phoneticPr fontId="3" type="noConversion"/>
  </si>
  <si>
    <t>2005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</si>
  <si>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</si>
  <si>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</si>
  <si>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</si>
  <si>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</si>
  <si>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</si>
  <si>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</si>
  <si>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</si>
  <si>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</si>
  <si>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</si>
  <si>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</si>
  <si>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</si>
  <si>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</si>
  <si>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2030</t>
  </si>
  <si>
    <t>2035</t>
  </si>
  <si>
    <t>2040</t>
  </si>
  <si>
    <t>2045</t>
  </si>
  <si>
    <t>2050</t>
  </si>
  <si>
    <t>对二甲苯产量</t>
    <phoneticPr fontId="6" type="noConversion"/>
  </si>
  <si>
    <t>对二甲苯生产能力</t>
    <phoneticPr fontId="6" type="noConversion"/>
  </si>
  <si>
    <t>对二甲苯开工率</t>
  </si>
  <si>
    <t>PTA产量</t>
    <phoneticPr fontId="6" type="noConversion"/>
  </si>
  <si>
    <t>PTA生产能力</t>
    <phoneticPr fontId="6" type="noConversion"/>
  </si>
  <si>
    <t>PTA开工率</t>
  </si>
  <si>
    <t>聚酯聚合物产量</t>
    <phoneticPr fontId="6" type="noConversion"/>
  </si>
  <si>
    <t>聚酯聚合物生产能力</t>
    <phoneticPr fontId="6" type="noConversion"/>
  </si>
  <si>
    <t>推算开工率 %</t>
    <phoneticPr fontId="3" type="noConversion"/>
  </si>
  <si>
    <t>长丝总产量</t>
  </si>
  <si>
    <t>长丝生产能力</t>
    <phoneticPr fontId="6" type="noConversion"/>
  </si>
  <si>
    <t>短纤总产量</t>
  </si>
  <si>
    <t>短纤生产能力</t>
    <phoneticPr fontId="6" type="noConversion"/>
  </si>
  <si>
    <t>推算开工率 %</t>
    <phoneticPr fontId="3" type="noConversion"/>
  </si>
  <si>
    <t>PET树脂总产量</t>
  </si>
  <si>
    <t>PET树脂生产能力</t>
    <phoneticPr fontId="6" type="noConversion"/>
  </si>
  <si>
    <t>推算开工率 %</t>
    <phoneticPr fontId="3" type="noConversion"/>
  </si>
  <si>
    <t>薄膜生产量</t>
    <phoneticPr fontId="6" type="noConversion"/>
  </si>
  <si>
    <t>薄膜生产能力</t>
    <phoneticPr fontId="6" type="noConversion"/>
  </si>
  <si>
    <t>推算开工率 %</t>
    <phoneticPr fontId="3" type="noConversion"/>
  </si>
  <si>
    <t>MEG生产量</t>
    <phoneticPr fontId="6" type="noConversion"/>
  </si>
  <si>
    <t>MEG生产能力</t>
    <phoneticPr fontId="6" type="noConversion"/>
  </si>
  <si>
    <r>
      <t>MEG</t>
    </r>
    <r>
      <rPr>
        <sz val="11"/>
        <color theme="1"/>
        <rFont val="宋体"/>
        <family val="3"/>
        <charset val="134"/>
        <scheme val="minor"/>
      </rPr>
      <t>开工</t>
    </r>
    <r>
      <rPr>
        <sz val="11"/>
        <color theme="1"/>
        <rFont val="宋体"/>
        <family val="2"/>
        <charset val="134"/>
        <scheme val="minor"/>
      </rPr>
      <t>率</t>
    </r>
    <phoneticPr fontId="6" type="noConversion"/>
  </si>
  <si>
    <t>聚酯的MEG消耗量</t>
  </si>
  <si>
    <t>防冻液MEG消耗量</t>
  </si>
  <si>
    <t>工业用MEG消费</t>
  </si>
  <si>
    <t>MEG总消耗量</t>
    <phoneticPr fontId="6" type="noConversion"/>
  </si>
  <si>
    <t>全球数据 （万吨）</t>
    <phoneticPr fontId="3" type="noConversion"/>
  </si>
  <si>
    <t>对二甲苯产量</t>
    <phoneticPr fontId="6" type="noConversion"/>
  </si>
  <si>
    <t>PTA产量</t>
    <phoneticPr fontId="6" type="noConversion"/>
  </si>
  <si>
    <t>PTA生产能力</t>
    <phoneticPr fontId="6" type="noConversion"/>
  </si>
  <si>
    <t>聚酯聚合物产量</t>
    <phoneticPr fontId="6" type="noConversion"/>
  </si>
  <si>
    <t>聚酯聚合物生产能力</t>
    <phoneticPr fontId="6" type="noConversion"/>
  </si>
  <si>
    <t>推算开工率 %</t>
    <phoneticPr fontId="3" type="noConversion"/>
  </si>
  <si>
    <t>长丝生产能力</t>
    <phoneticPr fontId="6" type="noConversion"/>
  </si>
  <si>
    <t>短纤生产能力</t>
    <phoneticPr fontId="6" type="noConversion"/>
  </si>
  <si>
    <t>PET树脂生产能力</t>
    <phoneticPr fontId="6" type="noConversion"/>
  </si>
  <si>
    <t>薄膜生产量</t>
    <phoneticPr fontId="6" type="noConversion"/>
  </si>
  <si>
    <t>薄膜生产能力</t>
    <phoneticPr fontId="6" type="noConversion"/>
  </si>
  <si>
    <t>MEG生产量</t>
    <phoneticPr fontId="6" type="noConversion"/>
  </si>
  <si>
    <t>MEG生产能力</t>
    <phoneticPr fontId="6" type="noConversion"/>
  </si>
  <si>
    <r>
      <t>MEG</t>
    </r>
    <r>
      <rPr>
        <sz val="11"/>
        <color theme="1"/>
        <rFont val="宋体"/>
        <family val="3"/>
        <charset val="134"/>
        <scheme val="minor"/>
      </rPr>
      <t>开工</t>
    </r>
    <r>
      <rPr>
        <sz val="11"/>
        <color theme="1"/>
        <rFont val="宋体"/>
        <family val="2"/>
        <charset val="134"/>
        <scheme val="minor"/>
      </rPr>
      <t>率</t>
    </r>
    <phoneticPr fontId="6" type="noConversion"/>
  </si>
  <si>
    <t>MEG总消耗量</t>
    <phoneticPr fontId="6" type="noConversion"/>
  </si>
  <si>
    <t xml:space="preserve">伍德.麦肯兹：全球聚酯产业链预测数据 </t>
    <phoneticPr fontId="3" type="noConversion"/>
  </si>
  <si>
    <t>根据伍德.麦肯兹公司相关数据整理，仅供参考。  中咨公司  老科协  张其伟   2024.10.10</t>
    <phoneticPr fontId="3" type="noConversion"/>
  </si>
  <si>
    <t>根据伍德.麦肯兹公司相关数据整理，预测数据与往年预测比较有变化，仅供参考。  中咨公司  老科协  张其伟   2024.10.10</t>
    <phoneticPr fontId="3" type="noConversion"/>
  </si>
  <si>
    <t xml:space="preserve">伍德.麦肯兹：全球聚酯产业链数据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</si>
</sst>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#,###;\(#,###\);\-"/>
    <numFmt numFmtId="177" formatCode="0.0%"/>
    <numFmt numFmtId="178" formatCode="0.0"/>
  </numFmts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3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3"/>
      <name val="Arial"/>
      <family val="2"/>
    </font>
    <font>
      <sz val="9"/>
      <name val="等线"/>
      <family val="3"/>
      <charset val="134"/>
    </font>
    <font>
      <b/>
      <sz val="11"/>
      <color theme="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F0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A4E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protection locked="0"/>
    </xf>
    <xf numFmtId="176" fontId="7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protection locked="0"/>
    </xf>
    <xf numFmtId="176" fontId="2" fillId="2" borderId="1" xfId="1" applyNumberFormat="1" applyFont="1" applyFill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78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 applyProtection="1">
      <protection locked="0"/>
    </xf>
    <xf numFmtId="176" fontId="9" fillId="2" borderId="2" xfId="1" applyNumberFormat="1" applyFont="1" applyFill="1" applyBorder="1" applyAlignment="1">
      <alignment horizontal="center" vertical="center"/>
    </xf>
    <xf numFmtId="176" fontId="9" fillId="2" borderId="3" xfId="1" applyNumberFormat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center" vertical="center"/>
    </xf>
    <xf numFmtId="176" fontId="10" fillId="2" borderId="3" xfId="1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protection locked="0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19" workbookViewId="0">
      <selection activeCell="A40" sqref="A40"/>
    </sheetView>
  </sheetViews>
  <sheetFormatPr defaultRowHeight="13.5" x14ac:dyDescent="0.15"/>
  <cols>
    <col min="1" max="1" width="21.5" customWidth="1"/>
  </cols>
  <sheetData>
    <row r="1" spans="1:12" ht="27" customHeight="1" x14ac:dyDescent="0.15">
      <c r="A1" s="14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15">
      <c r="A3" s="3" t="s">
        <v>19</v>
      </c>
      <c r="B3" s="4">
        <v>2214.8000000000002</v>
      </c>
      <c r="C3" s="4">
        <v>3031.3307</v>
      </c>
      <c r="D3" s="4">
        <v>3892.0758000000001</v>
      </c>
      <c r="E3" s="4">
        <v>4045.4088999999999</v>
      </c>
      <c r="F3" s="4">
        <v>4320.7699999999995</v>
      </c>
      <c r="G3" s="4">
        <v>4633.2510999999995</v>
      </c>
      <c r="H3" s="4">
        <v>4863.3550000000005</v>
      </c>
      <c r="I3" s="4">
        <v>4869.6149999999998</v>
      </c>
      <c r="J3" s="4">
        <v>5035.2610999999997</v>
      </c>
      <c r="K3" s="4">
        <v>4873.0547999999999</v>
      </c>
      <c r="L3" s="4">
        <v>5162.9847</v>
      </c>
    </row>
    <row r="4" spans="1:12" x14ac:dyDescent="0.15">
      <c r="A4" s="5" t="s">
        <v>20</v>
      </c>
      <c r="B4" s="6">
        <v>2691.5329000000002</v>
      </c>
      <c r="C4" s="6">
        <v>3641.6794999999997</v>
      </c>
      <c r="D4" s="6">
        <v>4827.8131999999996</v>
      </c>
      <c r="E4" s="6">
        <v>4785.0951000000005</v>
      </c>
      <c r="F4" s="6">
        <v>5052.4205000000002</v>
      </c>
      <c r="G4" s="6">
        <v>5278.4425000000001</v>
      </c>
      <c r="H4" s="6">
        <v>5888.0411000000004</v>
      </c>
      <c r="I4" s="6">
        <v>6770.0797999999995</v>
      </c>
      <c r="J4" s="6">
        <v>7047.8547999999992</v>
      </c>
      <c r="K4" s="6">
        <v>7500.8876999999993</v>
      </c>
      <c r="L4" s="6">
        <v>8461.2067999999999</v>
      </c>
    </row>
    <row r="5" spans="1:12" x14ac:dyDescent="0.15">
      <c r="A5" s="5" t="s">
        <v>21</v>
      </c>
      <c r="B5" s="7">
        <v>0.82299999999999995</v>
      </c>
      <c r="C5" s="7">
        <v>0.83199999999999996</v>
      </c>
      <c r="D5" s="7">
        <v>0.80600000000000005</v>
      </c>
      <c r="E5" s="7">
        <v>0.84499999999999997</v>
      </c>
      <c r="F5" s="7">
        <v>0.85499999999999998</v>
      </c>
      <c r="G5" s="7">
        <v>0.878</v>
      </c>
      <c r="H5" s="7">
        <v>0.82599999999999996</v>
      </c>
      <c r="I5" s="7">
        <v>0.71899999999999997</v>
      </c>
      <c r="J5" s="7">
        <v>0.71399999999999997</v>
      </c>
      <c r="K5" s="7">
        <v>0.65</v>
      </c>
      <c r="L5" s="7">
        <v>0.61</v>
      </c>
    </row>
    <row r="6" spans="1:12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15">
      <c r="A7" s="3" t="s">
        <v>22</v>
      </c>
      <c r="B7" s="6">
        <v>3124</v>
      </c>
      <c r="C7" s="6">
        <v>4447.3523000000005</v>
      </c>
      <c r="D7" s="6">
        <v>5758.3878999999997</v>
      </c>
      <c r="E7" s="6">
        <v>6008.8119999999999</v>
      </c>
      <c r="F7" s="6">
        <v>6328.7975999999999</v>
      </c>
      <c r="G7" s="6">
        <v>6859.8130999999994</v>
      </c>
      <c r="H7" s="6">
        <v>7280.5226999999995</v>
      </c>
      <c r="I7" s="6">
        <v>7250.0454</v>
      </c>
      <c r="J7" s="6">
        <v>7382.2087000000001</v>
      </c>
      <c r="K7" s="6">
        <v>7430.0511999999999</v>
      </c>
      <c r="L7" s="6">
        <v>7720.5848999999998</v>
      </c>
    </row>
    <row r="8" spans="1:12" x14ac:dyDescent="0.15">
      <c r="A8" s="5" t="s">
        <v>23</v>
      </c>
      <c r="B8" s="6">
        <v>3410.9328999999998</v>
      </c>
      <c r="C8" s="6">
        <v>4900.8410999999996</v>
      </c>
      <c r="D8" s="6">
        <v>7751.8780999999999</v>
      </c>
      <c r="E8" s="6">
        <v>7798.1119999999992</v>
      </c>
      <c r="F8" s="6">
        <v>8026.0123000000003</v>
      </c>
      <c r="G8" s="6">
        <v>8576.0041000000001</v>
      </c>
      <c r="H8" s="6">
        <v>8473.1630000000005</v>
      </c>
      <c r="I8" s="6">
        <v>9190.690700000001</v>
      </c>
      <c r="J8" s="6">
        <v>9877.5424999999996</v>
      </c>
      <c r="K8" s="6">
        <v>10132.2726</v>
      </c>
      <c r="L8" s="6">
        <v>11204.204099999999</v>
      </c>
    </row>
    <row r="9" spans="1:12" x14ac:dyDescent="0.15">
      <c r="A9" s="5" t="s">
        <v>24</v>
      </c>
      <c r="B9" s="7">
        <v>0.91600000000000004</v>
      </c>
      <c r="C9" s="7">
        <v>0.90700000000000003</v>
      </c>
      <c r="D9" s="7">
        <v>0.74299999999999999</v>
      </c>
      <c r="E9" s="7">
        <v>0.77100000000000002</v>
      </c>
      <c r="F9" s="7">
        <v>0.78900000000000003</v>
      </c>
      <c r="G9" s="7">
        <v>0.8</v>
      </c>
      <c r="H9" s="7">
        <v>0.85899999999999999</v>
      </c>
      <c r="I9" s="7">
        <v>0.78900000000000003</v>
      </c>
      <c r="J9" s="7">
        <v>0.747</v>
      </c>
      <c r="K9" s="7">
        <v>0.73299999999999998</v>
      </c>
      <c r="L9" s="7">
        <v>0.68899999999999995</v>
      </c>
    </row>
    <row r="10" spans="1:12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A11" s="3" t="s">
        <v>25</v>
      </c>
      <c r="B11" s="6">
        <v>3894.0446000000002</v>
      </c>
      <c r="C11" s="6">
        <v>5473.7623000000003</v>
      </c>
      <c r="D11" s="6">
        <v>6974.232399999999</v>
      </c>
      <c r="E11" s="6">
        <v>7299.2449999999999</v>
      </c>
      <c r="F11" s="6">
        <v>7633.6695000000009</v>
      </c>
      <c r="G11" s="6">
        <v>8243.8142000000007</v>
      </c>
      <c r="H11" s="6">
        <v>8618.0187999999998</v>
      </c>
      <c r="I11" s="6">
        <v>8352.4760999999999</v>
      </c>
      <c r="J11" s="6">
        <v>9043.0524999999998</v>
      </c>
      <c r="K11" s="6">
        <v>9025.5414000000001</v>
      </c>
      <c r="L11" s="6">
        <v>9311.5951999999997</v>
      </c>
    </row>
    <row r="12" spans="1:12" x14ac:dyDescent="0.15">
      <c r="A12" s="5" t="s">
        <v>26</v>
      </c>
      <c r="B12" s="6">
        <v>5065.5482000000002</v>
      </c>
      <c r="C12" s="6">
        <v>6152.0021999999999</v>
      </c>
      <c r="D12" s="6">
        <v>8586.8971000000001</v>
      </c>
      <c r="E12" s="6">
        <v>8687.8287</v>
      </c>
      <c r="F12" s="6">
        <v>9070.4488999999994</v>
      </c>
      <c r="G12" s="6">
        <v>9630.2910999999986</v>
      </c>
      <c r="H12" s="6">
        <v>9971.8886000000002</v>
      </c>
      <c r="I12" s="6">
        <v>10477.040199999999</v>
      </c>
      <c r="J12" s="6">
        <v>10796.756299999999</v>
      </c>
      <c r="K12" s="6">
        <v>11195.519899999999</v>
      </c>
      <c r="L12" s="6">
        <v>12000.793799999999</v>
      </c>
    </row>
    <row r="13" spans="1:12" x14ac:dyDescent="0.15">
      <c r="A13" s="9" t="s">
        <v>27</v>
      </c>
      <c r="B13" s="10">
        <f>B11/B12*100</f>
        <v>76.873113160782879</v>
      </c>
      <c r="C13" s="10">
        <f t="shared" ref="C13:L13" si="0">C11/C12*100</f>
        <v>88.975298155777651</v>
      </c>
      <c r="D13" s="10">
        <f t="shared" si="0"/>
        <v>81.219471000764628</v>
      </c>
      <c r="E13" s="10">
        <f t="shared" si="0"/>
        <v>84.016907469641978</v>
      </c>
      <c r="F13" s="10">
        <f t="shared" si="0"/>
        <v>84.159776259805625</v>
      </c>
      <c r="G13" s="10">
        <f t="shared" si="0"/>
        <v>85.602959603163001</v>
      </c>
      <c r="H13" s="10">
        <f t="shared" si="0"/>
        <v>86.423135533222862</v>
      </c>
      <c r="I13" s="10">
        <f t="shared" si="0"/>
        <v>79.721714726264011</v>
      </c>
      <c r="J13" s="10">
        <f t="shared" si="0"/>
        <v>83.757123424189913</v>
      </c>
      <c r="K13" s="10">
        <f t="shared" si="0"/>
        <v>80.617438766733827</v>
      </c>
      <c r="L13" s="10">
        <f t="shared" si="0"/>
        <v>77.591493989339284</v>
      </c>
    </row>
    <row r="14" spans="1:12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A15" s="3" t="s">
        <v>28</v>
      </c>
      <c r="B15" s="4">
        <v>1558.7</v>
      </c>
      <c r="C15" s="4">
        <v>2339.5477000000001</v>
      </c>
      <c r="D15" s="4">
        <v>3195.1986000000002</v>
      </c>
      <c r="E15" s="4">
        <v>3323.7343000000001</v>
      </c>
      <c r="F15" s="4">
        <v>3501.4222999999997</v>
      </c>
      <c r="G15" s="4">
        <v>3778.1215999999999</v>
      </c>
      <c r="H15" s="4">
        <v>3987.2303999999995</v>
      </c>
      <c r="I15" s="4">
        <v>3735.5065000000004</v>
      </c>
      <c r="J15" s="4">
        <v>4199.4937</v>
      </c>
      <c r="K15" s="4">
        <v>4110.6974</v>
      </c>
      <c r="L15" s="4">
        <v>4388.7932000000001</v>
      </c>
    </row>
    <row r="16" spans="1:12" x14ac:dyDescent="0.15">
      <c r="A16" s="5" t="s">
        <v>29</v>
      </c>
      <c r="B16" s="6">
        <v>2168.9</v>
      </c>
      <c r="C16" s="6">
        <v>2961.32</v>
      </c>
      <c r="D16" s="6">
        <v>4515.4540999999999</v>
      </c>
      <c r="E16" s="6">
        <v>4716.8467000000001</v>
      </c>
      <c r="F16" s="6">
        <v>5280.29</v>
      </c>
      <c r="G16" s="6">
        <v>5575.29</v>
      </c>
      <c r="H16" s="6">
        <v>5853.1055999999999</v>
      </c>
      <c r="I16" s="6">
        <v>6000.5654000000004</v>
      </c>
      <c r="J16" s="6">
        <v>5996.2959000000001</v>
      </c>
      <c r="K16" s="6">
        <v>6188.9290000000001</v>
      </c>
      <c r="L16" s="6">
        <v>6635.1832999999997</v>
      </c>
    </row>
    <row r="17" spans="1:12" x14ac:dyDescent="0.15">
      <c r="A17" s="9" t="s">
        <v>27</v>
      </c>
      <c r="B17" s="10">
        <f>B15/B16*100</f>
        <v>71.865922818018348</v>
      </c>
      <c r="C17" s="10">
        <f t="shared" ref="C17:L17" si="1">C15/C16*100</f>
        <v>79.003542339227096</v>
      </c>
      <c r="D17" s="10">
        <f t="shared" si="1"/>
        <v>70.761401383750083</v>
      </c>
      <c r="E17" s="10">
        <f t="shared" si="1"/>
        <v>70.465175389312535</v>
      </c>
      <c r="F17" s="10">
        <f t="shared" si="1"/>
        <v>66.311174196871761</v>
      </c>
      <c r="G17" s="10">
        <f t="shared" si="1"/>
        <v>67.765472289333829</v>
      </c>
      <c r="H17" s="10">
        <f t="shared" si="1"/>
        <v>68.12162076829776</v>
      </c>
      <c r="I17" s="10">
        <f t="shared" si="1"/>
        <v>62.252575398978237</v>
      </c>
      <c r="J17" s="10">
        <f t="shared" si="1"/>
        <v>70.034797648995266</v>
      </c>
      <c r="K17" s="10">
        <f t="shared" si="1"/>
        <v>66.420173829753097</v>
      </c>
      <c r="L17" s="10">
        <f t="shared" si="1"/>
        <v>66.144264620391127</v>
      </c>
    </row>
    <row r="18" spans="1:12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15">
      <c r="A19" s="3" t="s">
        <v>30</v>
      </c>
      <c r="B19" s="4">
        <v>1102.25</v>
      </c>
      <c r="C19" s="4">
        <v>1377.6077</v>
      </c>
      <c r="D19" s="4">
        <v>1578.7280000000001</v>
      </c>
      <c r="E19" s="4">
        <v>1643.123</v>
      </c>
      <c r="F19" s="4">
        <v>1676.4967000000001</v>
      </c>
      <c r="G19" s="4">
        <v>1726.9238</v>
      </c>
      <c r="H19" s="4">
        <v>1793.7118999999998</v>
      </c>
      <c r="I19" s="4">
        <v>1743.8165000000001</v>
      </c>
      <c r="J19" s="4">
        <v>1843.2084</v>
      </c>
      <c r="K19" s="4">
        <v>1758.1286</v>
      </c>
      <c r="L19" s="4">
        <v>1797.6304</v>
      </c>
    </row>
    <row r="20" spans="1:12" x14ac:dyDescent="0.15">
      <c r="A20" s="5" t="s">
        <v>31</v>
      </c>
      <c r="B20" s="6">
        <v>1459.3799999999999</v>
      </c>
      <c r="C20" s="6">
        <v>1813.81</v>
      </c>
      <c r="D20" s="6">
        <v>2205.85</v>
      </c>
      <c r="E20" s="6">
        <v>2263.1052</v>
      </c>
      <c r="F20" s="6">
        <v>2338.4355999999998</v>
      </c>
      <c r="G20" s="6">
        <v>2385.4178000000002</v>
      </c>
      <c r="H20" s="6">
        <v>2475.0027</v>
      </c>
      <c r="I20" s="6">
        <v>2514.3984</v>
      </c>
      <c r="J20" s="6">
        <v>2518.8496999999998</v>
      </c>
      <c r="K20" s="6">
        <v>2707.2830000000004</v>
      </c>
      <c r="L20" s="6">
        <v>2706.6030000000001</v>
      </c>
    </row>
    <row r="21" spans="1:12" x14ac:dyDescent="0.15">
      <c r="A21" s="9" t="s">
        <v>32</v>
      </c>
      <c r="B21" s="10">
        <f>B19/B20*100</f>
        <v>75.528649152379785</v>
      </c>
      <c r="C21" s="10">
        <f t="shared" ref="C21:L21" si="2">C19/C20*100</f>
        <v>75.951047794421683</v>
      </c>
      <c r="D21" s="10">
        <f t="shared" si="2"/>
        <v>71.57005236076796</v>
      </c>
      <c r="E21" s="10">
        <f t="shared" si="2"/>
        <v>72.604799812222609</v>
      </c>
      <c r="F21" s="10">
        <f t="shared" si="2"/>
        <v>71.693088319387556</v>
      </c>
      <c r="G21" s="10">
        <f t="shared" si="2"/>
        <v>72.39502446908881</v>
      </c>
      <c r="H21" s="10">
        <f t="shared" si="2"/>
        <v>72.473129019212777</v>
      </c>
      <c r="I21" s="10">
        <f t="shared" si="2"/>
        <v>69.353229782519747</v>
      </c>
      <c r="J21" s="10">
        <f t="shared" si="2"/>
        <v>73.17659326795085</v>
      </c>
      <c r="K21" s="10">
        <f t="shared" si="2"/>
        <v>64.940702541995037</v>
      </c>
      <c r="L21" s="10">
        <f t="shared" si="2"/>
        <v>66.416478515689221</v>
      </c>
    </row>
    <row r="22" spans="1:12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15">
      <c r="A23" s="3" t="s">
        <v>33</v>
      </c>
      <c r="B23" s="4">
        <v>1193.4000000000001</v>
      </c>
      <c r="C23" s="4">
        <v>1565.0626</v>
      </c>
      <c r="D23" s="4">
        <v>2056.0428000000002</v>
      </c>
      <c r="E23" s="4">
        <v>2174.0744999999997</v>
      </c>
      <c r="F23" s="4">
        <v>2262.0304999999998</v>
      </c>
      <c r="G23" s="4">
        <v>2412.0720000000001</v>
      </c>
      <c r="H23" s="4">
        <v>2489.9895000000001</v>
      </c>
      <c r="I23" s="4">
        <v>2495.2013999999999</v>
      </c>
      <c r="J23" s="4">
        <v>2636.4376000000002</v>
      </c>
      <c r="K23" s="4">
        <v>2757.6950000000002</v>
      </c>
      <c r="L23" s="4">
        <v>2764.8429999999998</v>
      </c>
    </row>
    <row r="24" spans="1:12" x14ac:dyDescent="0.15">
      <c r="A24" s="5" t="s">
        <v>34</v>
      </c>
      <c r="B24" s="6">
        <v>1444.1537000000001</v>
      </c>
      <c r="C24" s="6">
        <v>1877.0592000000001</v>
      </c>
      <c r="D24" s="6">
        <v>2733.7419</v>
      </c>
      <c r="E24" s="6">
        <v>2763.2467000000001</v>
      </c>
      <c r="F24" s="6">
        <v>2895.4232999999999</v>
      </c>
      <c r="G24" s="6">
        <v>3081.6767</v>
      </c>
      <c r="H24" s="6">
        <v>3147.5358999999999</v>
      </c>
      <c r="I24" s="6">
        <v>3315.5868999999998</v>
      </c>
      <c r="J24" s="6">
        <v>3261.5312000000004</v>
      </c>
      <c r="K24" s="6">
        <v>3357.0163999999995</v>
      </c>
      <c r="L24" s="6">
        <v>3701.9512000000004</v>
      </c>
    </row>
    <row r="25" spans="1:12" x14ac:dyDescent="0.15">
      <c r="A25" s="9" t="s">
        <v>35</v>
      </c>
      <c r="B25" s="10">
        <f>B23/B24*100</f>
        <v>82.636633482987307</v>
      </c>
      <c r="C25" s="10">
        <f t="shared" ref="C25:L25" si="3">C23/C24*100</f>
        <v>83.378435800000332</v>
      </c>
      <c r="D25" s="10">
        <f t="shared" si="3"/>
        <v>75.209836012682842</v>
      </c>
      <c r="E25" s="10">
        <f t="shared" si="3"/>
        <v>78.678262784137203</v>
      </c>
      <c r="F25" s="10">
        <f t="shared" si="3"/>
        <v>78.124345410911062</v>
      </c>
      <c r="G25" s="10">
        <f t="shared" si="3"/>
        <v>78.271416336437895</v>
      </c>
      <c r="H25" s="10">
        <f t="shared" si="3"/>
        <v>79.109169175798769</v>
      </c>
      <c r="I25" s="10">
        <f t="shared" si="3"/>
        <v>75.256703421044406</v>
      </c>
      <c r="J25" s="10">
        <f t="shared" si="3"/>
        <v>80.834351668933905</v>
      </c>
      <c r="K25" s="10">
        <f t="shared" si="3"/>
        <v>82.147200710726366</v>
      </c>
      <c r="L25" s="10">
        <f t="shared" si="3"/>
        <v>74.686100670370791</v>
      </c>
    </row>
    <row r="26" spans="1:12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15">
      <c r="A27" s="3" t="s">
        <v>36</v>
      </c>
      <c r="B27" s="4">
        <v>175.24</v>
      </c>
      <c r="C27" s="4">
        <v>263.97480000000002</v>
      </c>
      <c r="D27" s="4">
        <v>393.10120000000001</v>
      </c>
      <c r="E27" s="4">
        <v>425.34690000000001</v>
      </c>
      <c r="F27" s="4">
        <v>482.5625</v>
      </c>
      <c r="G27" s="4">
        <v>507.52709999999996</v>
      </c>
      <c r="H27" s="4">
        <v>524.85580000000004</v>
      </c>
      <c r="I27" s="4">
        <v>550.62059999999997</v>
      </c>
      <c r="J27" s="4">
        <v>580.82399999999996</v>
      </c>
      <c r="K27" s="4">
        <v>600.97230000000002</v>
      </c>
      <c r="L27" s="4">
        <v>592.09100000000001</v>
      </c>
    </row>
    <row r="28" spans="1:12" x14ac:dyDescent="0.15">
      <c r="A28" s="5" t="s">
        <v>37</v>
      </c>
      <c r="B28" s="6">
        <v>235.85999999999999</v>
      </c>
      <c r="C28" s="6">
        <v>328.08000000000004</v>
      </c>
      <c r="D28" s="6">
        <v>601.56999999999994</v>
      </c>
      <c r="E28" s="6">
        <v>650.3809</v>
      </c>
      <c r="F28" s="6">
        <v>670.5</v>
      </c>
      <c r="G28" s="6">
        <v>689.48050000000001</v>
      </c>
      <c r="H28" s="6">
        <v>726.69110000000001</v>
      </c>
      <c r="I28" s="6">
        <v>756.92939999999999</v>
      </c>
      <c r="J28" s="6">
        <v>829.09860000000003</v>
      </c>
      <c r="K28" s="6">
        <v>920.59619999999995</v>
      </c>
      <c r="L28" s="6">
        <v>1013.5200000000001</v>
      </c>
    </row>
    <row r="29" spans="1:12" x14ac:dyDescent="0.15">
      <c r="A29" s="9" t="s">
        <v>38</v>
      </c>
      <c r="B29" s="10">
        <f>B27/B28*100</f>
        <v>74.298312558297312</v>
      </c>
      <c r="C29" s="10">
        <f t="shared" ref="C29:L29" si="4">C27/C28*100</f>
        <v>80.460497439648861</v>
      </c>
      <c r="D29" s="10">
        <f t="shared" si="4"/>
        <v>65.345878285153859</v>
      </c>
      <c r="E29" s="10">
        <f t="shared" si="4"/>
        <v>65.399660414381785</v>
      </c>
      <c r="F29" s="10">
        <f t="shared" si="4"/>
        <v>71.970544369873224</v>
      </c>
      <c r="G29" s="10">
        <f t="shared" si="4"/>
        <v>73.61007309126218</v>
      </c>
      <c r="H29" s="10">
        <f t="shared" si="4"/>
        <v>72.22543388793396</v>
      </c>
      <c r="I29" s="10">
        <f t="shared" si="4"/>
        <v>72.743983785013498</v>
      </c>
      <c r="J29" s="10">
        <f t="shared" si="4"/>
        <v>70.054876464632784</v>
      </c>
      <c r="K29" s="10">
        <f t="shared" si="4"/>
        <v>65.280771308853986</v>
      </c>
      <c r="L29" s="10">
        <f t="shared" si="4"/>
        <v>58.419271449996046</v>
      </c>
    </row>
    <row r="30" spans="1:12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15">
      <c r="A31" s="3" t="s">
        <v>39</v>
      </c>
      <c r="B31" s="6">
        <v>1538.4</v>
      </c>
      <c r="C31" s="6">
        <v>2146.2937000000002</v>
      </c>
      <c r="D31" s="6">
        <v>2630.6867999999999</v>
      </c>
      <c r="E31" s="6">
        <v>2721.8962000000001</v>
      </c>
      <c r="F31" s="6">
        <v>2865.7573000000002</v>
      </c>
      <c r="G31" s="6">
        <v>3102.951</v>
      </c>
      <c r="H31" s="6">
        <v>3195.4944999999998</v>
      </c>
      <c r="I31" s="6">
        <v>3032.9955</v>
      </c>
      <c r="J31" s="6">
        <v>3345.1743999999999</v>
      </c>
      <c r="K31" s="6">
        <v>3375.2957999999999</v>
      </c>
      <c r="L31" s="6">
        <v>3450.2711000000004</v>
      </c>
    </row>
    <row r="32" spans="1:12" x14ac:dyDescent="0.15">
      <c r="A32" s="5" t="s">
        <v>40</v>
      </c>
      <c r="B32" s="6">
        <v>1889.1940999999999</v>
      </c>
      <c r="C32" s="6">
        <v>2763.7739000000001</v>
      </c>
      <c r="D32" s="6">
        <v>3315.2174</v>
      </c>
      <c r="E32" s="6">
        <v>3489.1394</v>
      </c>
      <c r="F32" s="6">
        <v>3595.2858999999999</v>
      </c>
      <c r="G32" s="6">
        <v>3814.1106</v>
      </c>
      <c r="H32" s="6">
        <v>4070.1803999999997</v>
      </c>
      <c r="I32" s="6">
        <v>4591.2970000000005</v>
      </c>
      <c r="J32" s="6">
        <v>5142.4750000000004</v>
      </c>
      <c r="K32" s="6">
        <v>5625.9697999999999</v>
      </c>
      <c r="L32" s="6">
        <v>6145.8982000000005</v>
      </c>
    </row>
    <row r="33" spans="1:12" x14ac:dyDescent="0.15">
      <c r="A33" s="11" t="s">
        <v>41</v>
      </c>
      <c r="B33" s="7">
        <v>0.81399999999999995</v>
      </c>
      <c r="C33" s="7">
        <v>0.77700000000000002</v>
      </c>
      <c r="D33" s="7">
        <v>0.79400000000000004</v>
      </c>
      <c r="E33" s="7">
        <v>0.78</v>
      </c>
      <c r="F33" s="7">
        <v>0.79700000000000004</v>
      </c>
      <c r="G33" s="7">
        <v>0.81399999999999995</v>
      </c>
      <c r="H33" s="7">
        <v>0.78500000000000003</v>
      </c>
      <c r="I33" s="7">
        <v>0.66100000000000003</v>
      </c>
      <c r="J33" s="7">
        <v>0.65</v>
      </c>
      <c r="K33" s="7">
        <v>0.6</v>
      </c>
      <c r="L33" s="7">
        <v>0.56100000000000005</v>
      </c>
    </row>
    <row r="34" spans="1:12" x14ac:dyDescent="0.15">
      <c r="A34" s="1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15">
      <c r="A35" s="5" t="s">
        <v>42</v>
      </c>
      <c r="B35" s="6">
        <v>1311.8865000000001</v>
      </c>
      <c r="C35" s="6">
        <v>1800.3288</v>
      </c>
      <c r="D35" s="6">
        <v>2287.9139999999998</v>
      </c>
      <c r="E35" s="6">
        <v>2390.7228</v>
      </c>
      <c r="F35" s="6">
        <v>2499.7262999999998</v>
      </c>
      <c r="G35" s="6">
        <v>2702.1361999999999</v>
      </c>
      <c r="H35" s="6">
        <v>2826.8661000000002</v>
      </c>
      <c r="I35" s="6">
        <v>2738.3442999999997</v>
      </c>
      <c r="J35" s="6">
        <v>2965.1914000000002</v>
      </c>
      <c r="K35" s="6">
        <v>2959.4383000000003</v>
      </c>
      <c r="L35" s="6">
        <v>3055.6849999999999</v>
      </c>
    </row>
    <row r="36" spans="1:12" x14ac:dyDescent="0.15">
      <c r="A36" s="5" t="s">
        <v>43</v>
      </c>
      <c r="B36" s="6">
        <v>175.7</v>
      </c>
      <c r="C36" s="6">
        <v>189.61859999999999</v>
      </c>
      <c r="D36" s="6">
        <v>199.98230000000001</v>
      </c>
      <c r="E36" s="6">
        <v>206.42959999999999</v>
      </c>
      <c r="F36" s="6">
        <v>212.71899999999999</v>
      </c>
      <c r="G36" s="6">
        <v>216.39229999999998</v>
      </c>
      <c r="H36" s="6">
        <v>223.53190000000001</v>
      </c>
      <c r="I36" s="6">
        <v>191.12370000000001</v>
      </c>
      <c r="J36" s="6">
        <v>215.2415</v>
      </c>
      <c r="K36" s="6">
        <v>225.95859999999999</v>
      </c>
      <c r="L36" s="6">
        <v>233.9692</v>
      </c>
    </row>
    <row r="37" spans="1:12" x14ac:dyDescent="0.15">
      <c r="A37" s="5" t="s">
        <v>44</v>
      </c>
      <c r="B37" s="6">
        <v>96.4</v>
      </c>
      <c r="C37" s="6">
        <v>105.71959999999999</v>
      </c>
      <c r="D37" s="6">
        <v>121.7299</v>
      </c>
      <c r="E37" s="6">
        <v>126.2252</v>
      </c>
      <c r="F37" s="6">
        <v>130.87520000000001</v>
      </c>
      <c r="G37" s="6">
        <v>134.79760000000002</v>
      </c>
      <c r="H37" s="6">
        <v>139.21539999999999</v>
      </c>
      <c r="I37" s="6">
        <v>130.9966</v>
      </c>
      <c r="J37" s="6">
        <v>143.15899999999999</v>
      </c>
      <c r="K37" s="6">
        <v>148.08030000000002</v>
      </c>
      <c r="L37" s="6">
        <v>152.73599999999999</v>
      </c>
    </row>
    <row r="38" spans="1:12" x14ac:dyDescent="0.15">
      <c r="A38" s="3" t="s">
        <v>45</v>
      </c>
      <c r="B38" s="4">
        <v>1583.9865</v>
      </c>
      <c r="C38" s="4">
        <v>2095.6669999999999</v>
      </c>
      <c r="D38" s="4">
        <v>2609.6261999999997</v>
      </c>
      <c r="E38" s="4">
        <v>2723.3776000000003</v>
      </c>
      <c r="F38" s="4">
        <v>2843.3205000000003</v>
      </c>
      <c r="G38" s="4">
        <v>3053.3260999999998</v>
      </c>
      <c r="H38" s="4">
        <v>3189.6133999999997</v>
      </c>
      <c r="I38" s="4">
        <v>3060.4646000000002</v>
      </c>
      <c r="J38" s="4">
        <v>3323.5919000000004</v>
      </c>
      <c r="K38" s="4">
        <v>3333.4771999999998</v>
      </c>
      <c r="L38" s="4">
        <v>3442.3902000000003</v>
      </c>
    </row>
    <row r="40" spans="1:12" x14ac:dyDescent="0.15">
      <c r="A40" s="16" t="s">
        <v>63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2" workbookViewId="0">
      <selection activeCell="D44" sqref="D44"/>
    </sheetView>
  </sheetViews>
  <sheetFormatPr defaultRowHeight="13.5" x14ac:dyDescent="0.15"/>
  <cols>
    <col min="1" max="1" width="23" customWidth="1"/>
    <col min="2" max="9" width="10.625" customWidth="1"/>
  </cols>
  <sheetData>
    <row r="1" spans="1:9" ht="28.5" customHeight="1" x14ac:dyDescent="0.15">
      <c r="A1" s="12" t="s">
        <v>62</v>
      </c>
      <c r="B1" s="13"/>
      <c r="C1" s="13"/>
      <c r="D1" s="13"/>
      <c r="E1" s="13"/>
      <c r="F1" s="13"/>
      <c r="G1" s="13"/>
      <c r="H1" s="13"/>
      <c r="I1" s="13"/>
    </row>
    <row r="2" spans="1:9" ht="15.75" x14ac:dyDescent="0.15">
      <c r="A2" s="1" t="s">
        <v>46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</row>
    <row r="3" spans="1:9" x14ac:dyDescent="0.15">
      <c r="A3" s="3" t="s">
        <v>47</v>
      </c>
      <c r="B3" s="4">
        <v>5162.9847</v>
      </c>
      <c r="C3" s="4">
        <v>5603.6230999999998</v>
      </c>
      <c r="D3" s="4">
        <v>5757.0895</v>
      </c>
      <c r="E3" s="4">
        <v>6770.7660000000005</v>
      </c>
      <c r="F3" s="4">
        <v>7535.9378999999999</v>
      </c>
      <c r="G3" s="4">
        <v>8042.2541000000001</v>
      </c>
      <c r="H3" s="4">
        <v>8632.3292000000001</v>
      </c>
      <c r="I3" s="4">
        <v>8942.6844000000001</v>
      </c>
    </row>
    <row r="4" spans="1:9" x14ac:dyDescent="0.15">
      <c r="A4" s="5" t="s">
        <v>20</v>
      </c>
      <c r="B4" s="6">
        <v>8461.2067999999999</v>
      </c>
      <c r="C4" s="6">
        <v>8622.3065999999999</v>
      </c>
      <c r="D4" s="6">
        <v>8595.8644000000004</v>
      </c>
      <c r="E4" s="6">
        <v>9007.6452000000008</v>
      </c>
      <c r="F4" s="6">
        <v>9491.2000000000007</v>
      </c>
      <c r="G4" s="6">
        <v>9841.2000000000007</v>
      </c>
      <c r="H4" s="6">
        <v>10341.200000000001</v>
      </c>
      <c r="I4" s="6">
        <v>10541.2</v>
      </c>
    </row>
    <row r="5" spans="1:9" x14ac:dyDescent="0.15">
      <c r="A5" s="5" t="s">
        <v>21</v>
      </c>
      <c r="B5" s="7">
        <v>0.61</v>
      </c>
      <c r="C5" s="7">
        <v>0.65</v>
      </c>
      <c r="D5" s="7">
        <v>0.67</v>
      </c>
      <c r="E5" s="7">
        <v>0.752</v>
      </c>
      <c r="F5" s="7">
        <v>0.79400000000000004</v>
      </c>
      <c r="G5" s="7">
        <v>0.81699999999999995</v>
      </c>
      <c r="H5" s="7">
        <v>0.83499999999999996</v>
      </c>
      <c r="I5" s="7">
        <v>0.84799999999999998</v>
      </c>
    </row>
    <row r="6" spans="1:9" x14ac:dyDescent="0.15">
      <c r="A6" s="8"/>
      <c r="B6" s="8"/>
      <c r="C6" s="8"/>
      <c r="D6" s="8"/>
      <c r="E6" s="8"/>
      <c r="F6" s="8"/>
      <c r="G6" s="8"/>
      <c r="H6" s="8"/>
      <c r="I6" s="8"/>
    </row>
    <row r="7" spans="1:9" x14ac:dyDescent="0.15">
      <c r="A7" s="3" t="s">
        <v>48</v>
      </c>
      <c r="B7" s="6">
        <v>7720.5848999999998</v>
      </c>
      <c r="C7" s="6">
        <v>8273.7507999999998</v>
      </c>
      <c r="D7" s="6">
        <v>8481.3577999999998</v>
      </c>
      <c r="E7" s="6">
        <v>10088.3478</v>
      </c>
      <c r="F7" s="6">
        <v>11327.007000000001</v>
      </c>
      <c r="G7" s="6">
        <v>12192.707899999999</v>
      </c>
      <c r="H7" s="6">
        <v>13087.3225</v>
      </c>
      <c r="I7" s="6">
        <v>13679.5136</v>
      </c>
    </row>
    <row r="8" spans="1:9" x14ac:dyDescent="0.15">
      <c r="A8" s="5" t="s">
        <v>49</v>
      </c>
      <c r="B8" s="6">
        <v>11204.204099999999</v>
      </c>
      <c r="C8" s="6">
        <v>11855.619699999999</v>
      </c>
      <c r="D8" s="6">
        <v>12388.8</v>
      </c>
      <c r="E8" s="6">
        <v>13463.4233</v>
      </c>
      <c r="F8" s="6">
        <v>14338.3</v>
      </c>
      <c r="G8" s="6">
        <v>15250.8</v>
      </c>
      <c r="H8" s="6">
        <v>16420.8</v>
      </c>
      <c r="I8" s="6">
        <v>16995.8</v>
      </c>
    </row>
    <row r="9" spans="1:9" x14ac:dyDescent="0.15">
      <c r="A9" s="5" t="s">
        <v>24</v>
      </c>
      <c r="B9" s="7">
        <v>0.68899999999999995</v>
      </c>
      <c r="C9" s="7">
        <v>0.69799999999999995</v>
      </c>
      <c r="D9" s="7">
        <v>0.68500000000000005</v>
      </c>
      <c r="E9" s="7">
        <v>0.749</v>
      </c>
      <c r="F9" s="7">
        <v>0.79</v>
      </c>
      <c r="G9" s="7">
        <v>0.79900000000000004</v>
      </c>
      <c r="H9" s="7">
        <v>0.79700000000000004</v>
      </c>
      <c r="I9" s="7">
        <v>0.80500000000000005</v>
      </c>
    </row>
    <row r="10" spans="1:9" x14ac:dyDescent="0.1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15">
      <c r="A11" s="3" t="s">
        <v>50</v>
      </c>
      <c r="B11" s="6">
        <v>9311.5951999999997</v>
      </c>
      <c r="C11" s="6">
        <v>9820.0290999999997</v>
      </c>
      <c r="D11" s="6">
        <v>10283.767400000001</v>
      </c>
      <c r="E11" s="6">
        <v>12134.23</v>
      </c>
      <c r="F11" s="6">
        <v>13471.828700000002</v>
      </c>
      <c r="G11" s="6">
        <v>14588.154999999999</v>
      </c>
      <c r="H11" s="6">
        <v>15529.277400000001</v>
      </c>
      <c r="I11" s="6">
        <v>16346.613099999999</v>
      </c>
    </row>
    <row r="12" spans="1:9" x14ac:dyDescent="0.15">
      <c r="A12" s="5" t="s">
        <v>51</v>
      </c>
      <c r="B12" s="6">
        <v>12000.793799999999</v>
      </c>
      <c r="C12" s="6">
        <v>12951.5669</v>
      </c>
      <c r="D12" s="6">
        <v>13829.1733</v>
      </c>
      <c r="E12" s="6">
        <v>15902.15</v>
      </c>
      <c r="F12" s="6">
        <v>17707.150000000001</v>
      </c>
      <c r="G12" s="6">
        <v>18939.150000000001</v>
      </c>
      <c r="H12" s="6">
        <v>20284.150000000001</v>
      </c>
      <c r="I12" s="6">
        <v>22048.15</v>
      </c>
    </row>
    <row r="13" spans="1:9" x14ac:dyDescent="0.15">
      <c r="A13" s="9" t="s">
        <v>52</v>
      </c>
      <c r="B13" s="10">
        <f t="shared" ref="B13:I13" si="0">B11/B12*100</f>
        <v>77.591493989339284</v>
      </c>
      <c r="C13" s="10">
        <f t="shared" si="0"/>
        <v>75.821166472143233</v>
      </c>
      <c r="D13" s="10">
        <f t="shared" si="0"/>
        <v>74.362850019386201</v>
      </c>
      <c r="E13" s="10">
        <f t="shared" si="0"/>
        <v>76.305593897680495</v>
      </c>
      <c r="F13" s="10">
        <f t="shared" si="0"/>
        <v>76.081293149942269</v>
      </c>
      <c r="G13" s="10">
        <f t="shared" si="0"/>
        <v>77.026450500682444</v>
      </c>
      <c r="H13" s="10">
        <f t="shared" si="0"/>
        <v>76.558679560149173</v>
      </c>
      <c r="I13" s="10">
        <f t="shared" si="0"/>
        <v>74.140520179697603</v>
      </c>
    </row>
    <row r="14" spans="1:9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9" x14ac:dyDescent="0.15">
      <c r="A15" s="3" t="s">
        <v>28</v>
      </c>
      <c r="B15" s="4">
        <v>4388.7932000000001</v>
      </c>
      <c r="C15" s="4">
        <v>4599.7038000000002</v>
      </c>
      <c r="D15" s="4">
        <v>4826.5478000000003</v>
      </c>
      <c r="E15" s="4">
        <v>5857.8373000000001</v>
      </c>
      <c r="F15" s="4">
        <v>6503.9374000000007</v>
      </c>
      <c r="G15" s="4">
        <v>7055.9439000000002</v>
      </c>
      <c r="H15" s="4">
        <v>7557.8657999999996</v>
      </c>
      <c r="I15" s="4">
        <v>8012.0232999999989</v>
      </c>
    </row>
    <row r="16" spans="1:9" x14ac:dyDescent="0.15">
      <c r="A16" s="5" t="s">
        <v>53</v>
      </c>
      <c r="B16" s="6">
        <v>6635.1832999999997</v>
      </c>
      <c r="C16" s="6">
        <v>7007.2791999999999</v>
      </c>
      <c r="D16" s="6">
        <v>7289.5081999999993</v>
      </c>
      <c r="E16" s="6">
        <v>7924.0222999999996</v>
      </c>
      <c r="F16" s="6">
        <v>8860.3554999999997</v>
      </c>
      <c r="G16" s="6">
        <v>9699.7428</v>
      </c>
      <c r="H16" s="6">
        <v>9790.6427999999996</v>
      </c>
      <c r="I16" s="6">
        <v>9810.4428000000007</v>
      </c>
    </row>
    <row r="17" spans="1:9" x14ac:dyDescent="0.15">
      <c r="A17" s="9" t="s">
        <v>27</v>
      </c>
      <c r="B17" s="10">
        <f t="shared" ref="B17:I17" si="1">B15/B16*100</f>
        <v>66.144264620391127</v>
      </c>
      <c r="C17" s="10">
        <f t="shared" si="1"/>
        <v>65.641794321539237</v>
      </c>
      <c r="D17" s="10">
        <f t="shared" si="1"/>
        <v>66.212255581247589</v>
      </c>
      <c r="E17" s="10">
        <f t="shared" si="1"/>
        <v>73.925048141270381</v>
      </c>
      <c r="F17" s="10">
        <f t="shared" si="1"/>
        <v>73.404926021309208</v>
      </c>
      <c r="G17" s="10">
        <f t="shared" si="1"/>
        <v>72.743618521513781</v>
      </c>
      <c r="H17" s="10">
        <f t="shared" si="1"/>
        <v>77.194786434247192</v>
      </c>
      <c r="I17" s="10">
        <f t="shared" si="1"/>
        <v>81.668314706447276</v>
      </c>
    </row>
    <row r="18" spans="1:9" x14ac:dyDescent="0.15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15">
      <c r="A19" s="3" t="s">
        <v>30</v>
      </c>
      <c r="B19" s="4">
        <v>1797.6304</v>
      </c>
      <c r="C19" s="4">
        <v>1872.0048999999999</v>
      </c>
      <c r="D19" s="4">
        <v>1932.9720000000002</v>
      </c>
      <c r="E19" s="4">
        <v>2195.1974</v>
      </c>
      <c r="F19" s="4">
        <v>2399.2995000000001</v>
      </c>
      <c r="G19" s="4">
        <v>2563.3368</v>
      </c>
      <c r="H19" s="4">
        <v>2709.6997999999999</v>
      </c>
      <c r="I19" s="4">
        <v>2824.5767000000001</v>
      </c>
    </row>
    <row r="20" spans="1:9" x14ac:dyDescent="0.15">
      <c r="A20" s="5" t="s">
        <v>54</v>
      </c>
      <c r="B20" s="6">
        <v>2706.6030000000001</v>
      </c>
      <c r="C20" s="6">
        <v>2870.0736999999999</v>
      </c>
      <c r="D20" s="6">
        <v>2997.5882000000001</v>
      </c>
      <c r="E20" s="6">
        <v>3181.9700000000003</v>
      </c>
      <c r="F20" s="6">
        <v>3483.3760000000002</v>
      </c>
      <c r="G20" s="6">
        <v>3810.1260000000002</v>
      </c>
      <c r="H20" s="6">
        <v>3835.1260000000002</v>
      </c>
      <c r="I20" s="6">
        <v>3860.1260000000002</v>
      </c>
    </row>
    <row r="21" spans="1:9" x14ac:dyDescent="0.15">
      <c r="A21" s="9" t="s">
        <v>27</v>
      </c>
      <c r="B21" s="10">
        <f t="shared" ref="B21:I21" si="2">B19/B20*100</f>
        <v>66.416478515689221</v>
      </c>
      <c r="C21" s="10">
        <f t="shared" si="2"/>
        <v>65.224976626906823</v>
      </c>
      <c r="D21" s="10">
        <f t="shared" si="2"/>
        <v>64.484241030839399</v>
      </c>
      <c r="E21" s="10">
        <f t="shared" si="2"/>
        <v>68.988626542676386</v>
      </c>
      <c r="F21" s="10">
        <f t="shared" si="2"/>
        <v>68.878567803188631</v>
      </c>
      <c r="G21" s="10">
        <f t="shared" si="2"/>
        <v>67.276956195149452</v>
      </c>
      <c r="H21" s="10">
        <f t="shared" si="2"/>
        <v>70.654779008564503</v>
      </c>
      <c r="I21" s="10">
        <f t="shared" si="2"/>
        <v>73.17317362179368</v>
      </c>
    </row>
    <row r="22" spans="1:9" x14ac:dyDescent="0.15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15">
      <c r="A23" s="3" t="s">
        <v>33</v>
      </c>
      <c r="B23" s="4">
        <v>2764.8429999999998</v>
      </c>
      <c r="C23" s="4">
        <v>2955.6961999999999</v>
      </c>
      <c r="D23" s="4">
        <v>3095.5554000000002</v>
      </c>
      <c r="E23" s="4">
        <v>3561.1976999999997</v>
      </c>
      <c r="F23" s="4">
        <v>3920.5025000000001</v>
      </c>
      <c r="G23" s="4">
        <v>4271.5208000000002</v>
      </c>
      <c r="H23" s="4">
        <v>4551.1782000000003</v>
      </c>
      <c r="I23" s="4">
        <v>4774.1860999999999</v>
      </c>
    </row>
    <row r="24" spans="1:9" x14ac:dyDescent="0.15">
      <c r="A24" s="5" t="s">
        <v>55</v>
      </c>
      <c r="B24" s="6">
        <v>3701.9512000000004</v>
      </c>
      <c r="C24" s="6">
        <v>4188.5787</v>
      </c>
      <c r="D24" s="6">
        <v>4501.4985999999999</v>
      </c>
      <c r="E24" s="6">
        <v>5255.3</v>
      </c>
      <c r="F24" s="6">
        <v>5535.8</v>
      </c>
      <c r="G24" s="6">
        <v>5775.8</v>
      </c>
      <c r="H24" s="6">
        <v>5825.8</v>
      </c>
      <c r="I24" s="6">
        <v>5975.8</v>
      </c>
    </row>
    <row r="25" spans="1:9" x14ac:dyDescent="0.15">
      <c r="A25" s="9" t="s">
        <v>52</v>
      </c>
      <c r="B25" s="10">
        <f t="shared" ref="B25:I25" si="3">B23/B24*100</f>
        <v>74.686100670370791</v>
      </c>
      <c r="C25" s="10">
        <f t="shared" si="3"/>
        <v>70.565612149056662</v>
      </c>
      <c r="D25" s="10">
        <f t="shared" si="3"/>
        <v>68.767218987916607</v>
      </c>
      <c r="E25" s="10">
        <f t="shared" si="3"/>
        <v>67.763927844271493</v>
      </c>
      <c r="F25" s="10">
        <f t="shared" si="3"/>
        <v>70.820884063730631</v>
      </c>
      <c r="G25" s="10">
        <f t="shared" si="3"/>
        <v>73.955483223103286</v>
      </c>
      <c r="H25" s="10">
        <f t="shared" si="3"/>
        <v>78.121085516152291</v>
      </c>
      <c r="I25" s="10">
        <f t="shared" si="3"/>
        <v>79.891999397570189</v>
      </c>
    </row>
    <row r="26" spans="1:9" x14ac:dyDescent="0.15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15">
      <c r="A27" s="3" t="s">
        <v>56</v>
      </c>
      <c r="B27" s="4">
        <v>592.09100000000001</v>
      </c>
      <c r="C27" s="4">
        <v>597.28449999999998</v>
      </c>
      <c r="D27" s="4">
        <v>600.45439999999996</v>
      </c>
      <c r="E27" s="4">
        <v>819.00130000000001</v>
      </c>
      <c r="F27" s="4">
        <v>992.7059999999999</v>
      </c>
      <c r="G27" s="4">
        <v>1215.8108</v>
      </c>
      <c r="H27" s="4">
        <v>1216.4475</v>
      </c>
      <c r="I27" s="4">
        <v>1217.2561000000001</v>
      </c>
    </row>
    <row r="28" spans="1:9" x14ac:dyDescent="0.15">
      <c r="A28" s="5" t="s">
        <v>57</v>
      </c>
      <c r="B28" s="6">
        <v>1013.5200000000001</v>
      </c>
      <c r="C28" s="6">
        <v>1190.4271000000001</v>
      </c>
      <c r="D28" s="6">
        <v>1282.3744000000002</v>
      </c>
      <c r="E28" s="6">
        <v>1312.52</v>
      </c>
      <c r="F28" s="6">
        <v>1372.52</v>
      </c>
      <c r="G28" s="6">
        <v>1501.52</v>
      </c>
      <c r="H28" s="6">
        <v>1614.52</v>
      </c>
      <c r="I28" s="6">
        <v>1693.52</v>
      </c>
    </row>
    <row r="29" spans="1:9" x14ac:dyDescent="0.15">
      <c r="A29" s="9" t="s">
        <v>27</v>
      </c>
      <c r="B29" s="10">
        <f t="shared" ref="B29:I29" si="4">B27/B28*100</f>
        <v>58.419271449996046</v>
      </c>
      <c r="C29" s="10">
        <f t="shared" si="4"/>
        <v>50.173966973702122</v>
      </c>
      <c r="D29" s="10">
        <f t="shared" si="4"/>
        <v>46.8236421438232</v>
      </c>
      <c r="E29" s="10">
        <f t="shared" si="4"/>
        <v>62.399148203455944</v>
      </c>
      <c r="F29" s="10">
        <f t="shared" si="4"/>
        <v>72.327252061900722</v>
      </c>
      <c r="G29" s="10">
        <f t="shared" si="4"/>
        <v>80.97200170493899</v>
      </c>
      <c r="H29" s="10">
        <f t="shared" si="4"/>
        <v>75.344219953918184</v>
      </c>
      <c r="I29" s="10">
        <f t="shared" si="4"/>
        <v>71.877279276300257</v>
      </c>
    </row>
    <row r="30" spans="1:9" x14ac:dyDescent="0.15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15">
      <c r="A31" s="3" t="s">
        <v>58</v>
      </c>
      <c r="B31" s="6">
        <v>3450.2711000000004</v>
      </c>
      <c r="C31" s="6">
        <v>3635.8417999999997</v>
      </c>
      <c r="D31" s="6">
        <v>3838.2597999999998</v>
      </c>
      <c r="E31" s="6">
        <v>4445.7977000000001</v>
      </c>
      <c r="F31" s="6">
        <v>4928.8589999999995</v>
      </c>
      <c r="G31" s="6">
        <v>5317.2264999999998</v>
      </c>
      <c r="H31" s="6">
        <v>5652.3269</v>
      </c>
      <c r="I31" s="6">
        <v>5915.4158000000007</v>
      </c>
    </row>
    <row r="32" spans="1:9" x14ac:dyDescent="0.15">
      <c r="A32" s="5" t="s">
        <v>59</v>
      </c>
      <c r="B32" s="6">
        <v>6145.8982000000005</v>
      </c>
      <c r="C32" s="6">
        <v>6263.6484</v>
      </c>
      <c r="D32" s="6">
        <v>6492.8078000000005</v>
      </c>
      <c r="E32" s="6">
        <v>7362.1502999999993</v>
      </c>
      <c r="F32" s="6">
        <v>7658.0502999999999</v>
      </c>
      <c r="G32" s="6">
        <v>7948.0502999999999</v>
      </c>
      <c r="H32" s="6">
        <v>8234.050299999999</v>
      </c>
      <c r="I32" s="6">
        <v>8324.050299999999</v>
      </c>
    </row>
    <row r="33" spans="1:9" x14ac:dyDescent="0.15">
      <c r="A33" s="11" t="s">
        <v>60</v>
      </c>
      <c r="B33" s="7">
        <v>0.56100000000000005</v>
      </c>
      <c r="C33" s="7">
        <v>0.57999999999999996</v>
      </c>
      <c r="D33" s="7">
        <v>0.59099999999999997</v>
      </c>
      <c r="E33" s="7">
        <v>0.60399999999999998</v>
      </c>
      <c r="F33" s="7">
        <v>0.64400000000000002</v>
      </c>
      <c r="G33" s="7">
        <v>0.66900000000000004</v>
      </c>
      <c r="H33" s="7">
        <v>0.68600000000000005</v>
      </c>
      <c r="I33" s="7">
        <v>0.71099999999999997</v>
      </c>
    </row>
    <row r="34" spans="1:9" x14ac:dyDescent="0.15">
      <c r="A34" s="11"/>
      <c r="B34" s="7"/>
      <c r="C34" s="7"/>
      <c r="D34" s="7"/>
      <c r="E34" s="7"/>
      <c r="F34" s="7"/>
      <c r="G34" s="7"/>
      <c r="H34" s="7"/>
      <c r="I34" s="7"/>
    </row>
    <row r="35" spans="1:9" x14ac:dyDescent="0.15">
      <c r="A35" s="5" t="s">
        <v>42</v>
      </c>
      <c r="B35" s="6">
        <v>3055.6849999999999</v>
      </c>
      <c r="C35" s="6">
        <v>3224.8957999999998</v>
      </c>
      <c r="D35" s="6">
        <v>3377.1552999999999</v>
      </c>
      <c r="E35" s="6">
        <v>3986.7574</v>
      </c>
      <c r="F35" s="6">
        <v>4425.7559999999994</v>
      </c>
      <c r="G35" s="6">
        <v>4793.0559999999996</v>
      </c>
      <c r="H35" s="6">
        <v>5106.0650000000005</v>
      </c>
      <c r="I35" s="6">
        <v>5381.2578999999996</v>
      </c>
    </row>
    <row r="36" spans="1:9" x14ac:dyDescent="0.15">
      <c r="A36" s="5" t="s">
        <v>43</v>
      </c>
      <c r="B36" s="6">
        <v>233.9692</v>
      </c>
      <c r="C36" s="6">
        <v>241.52449999999999</v>
      </c>
      <c r="D36" s="6">
        <v>246.48649999999998</v>
      </c>
      <c r="E36" s="6">
        <v>262.35079999999999</v>
      </c>
      <c r="F36" s="6">
        <v>268.75799999999998</v>
      </c>
      <c r="G36" s="6">
        <v>267.31439999999998</v>
      </c>
      <c r="H36" s="6">
        <v>261.47269999999997</v>
      </c>
      <c r="I36" s="6">
        <v>247.65039999999999</v>
      </c>
    </row>
    <row r="37" spans="1:9" x14ac:dyDescent="0.15">
      <c r="A37" s="5" t="s">
        <v>44</v>
      </c>
      <c r="B37" s="6">
        <v>152.73599999999999</v>
      </c>
      <c r="C37" s="6">
        <v>157.2439</v>
      </c>
      <c r="D37" s="6">
        <v>163.21899999999999</v>
      </c>
      <c r="E37" s="6">
        <v>189.21039999999999</v>
      </c>
      <c r="F37" s="6">
        <v>214.82229999999998</v>
      </c>
      <c r="G37" s="6">
        <v>240.3648</v>
      </c>
      <c r="H37" s="6">
        <v>261.70870000000002</v>
      </c>
      <c r="I37" s="6">
        <v>283.67790000000002</v>
      </c>
    </row>
    <row r="38" spans="1:9" x14ac:dyDescent="0.15">
      <c r="A38" s="3" t="s">
        <v>61</v>
      </c>
      <c r="B38" s="4">
        <v>3442.3902000000003</v>
      </c>
      <c r="C38" s="4">
        <v>3623.6642000000002</v>
      </c>
      <c r="D38" s="4">
        <v>3786.8607999999999</v>
      </c>
      <c r="E38" s="4">
        <v>4438.3186000000005</v>
      </c>
      <c r="F38" s="4">
        <v>4909.3362999999999</v>
      </c>
      <c r="G38" s="4">
        <v>5300.7352000000001</v>
      </c>
      <c r="H38" s="4">
        <v>5629.2464</v>
      </c>
      <c r="I38" s="4">
        <v>5912.5861999999997</v>
      </c>
    </row>
    <row r="40" spans="1:9" x14ac:dyDescent="0.15">
      <c r="A40" s="16" t="s">
        <v>64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至2023年</vt:lpstr>
      <vt:lpstr>至2050年预测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2024-10-14T02:18:55Z</dcterms:created>
  <dcterms:modified xsi:type="dcterms:W3CDTF">2024-10-14T08:47:51Z</dcterms:modified>
</cp:coreProperties>
</file>