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GDP等\"/>
    </mc:Choice>
  </mc:AlternateContent>
  <bookViews>
    <workbookView xWindow="0" yWindow="0" windowWidth="20490" windowHeight="7755" activeTab="1"/>
  </bookViews>
  <sheets>
    <sheet name="人均" sheetId="1" r:id="rId1"/>
    <sheet name="GDP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" i="2" l="1"/>
  <c r="N7" i="2"/>
  <c r="M7" i="2"/>
  <c r="D199" i="2" l="1"/>
  <c r="K199" i="2"/>
  <c r="J198" i="2"/>
  <c r="I198" i="2"/>
  <c r="J197" i="2"/>
  <c r="I197" i="2"/>
  <c r="J196" i="2"/>
  <c r="I196" i="2"/>
  <c r="J195" i="2"/>
  <c r="I195" i="2"/>
  <c r="J194" i="2"/>
  <c r="I194" i="2"/>
  <c r="J193" i="2"/>
  <c r="I193" i="2"/>
  <c r="J192" i="2"/>
  <c r="I192" i="2"/>
  <c r="J191" i="2"/>
  <c r="I191" i="2"/>
  <c r="J190" i="2"/>
  <c r="I190" i="2"/>
  <c r="J189" i="2"/>
  <c r="I189" i="2"/>
  <c r="J188" i="2"/>
  <c r="I188" i="2"/>
  <c r="J187" i="2"/>
  <c r="I187" i="2"/>
  <c r="J186" i="2"/>
  <c r="I186" i="2"/>
  <c r="J185" i="2"/>
  <c r="I185" i="2"/>
  <c r="J184" i="2"/>
  <c r="I184" i="2"/>
  <c r="J183" i="2"/>
  <c r="I183" i="2"/>
  <c r="J182" i="2"/>
  <c r="I182" i="2"/>
  <c r="J181" i="2"/>
  <c r="I181" i="2"/>
  <c r="J180" i="2"/>
  <c r="I180" i="2"/>
  <c r="J179" i="2"/>
  <c r="I179" i="2"/>
  <c r="J178" i="2"/>
  <c r="I178" i="2"/>
  <c r="J177" i="2"/>
  <c r="I177" i="2"/>
  <c r="J176" i="2"/>
  <c r="I176" i="2"/>
  <c r="J175" i="2"/>
  <c r="I175" i="2"/>
  <c r="J174" i="2"/>
  <c r="I174" i="2"/>
  <c r="J173" i="2"/>
  <c r="I173" i="2"/>
  <c r="J172" i="2"/>
  <c r="I172" i="2"/>
  <c r="J171" i="2"/>
  <c r="I171" i="2"/>
  <c r="J170" i="2"/>
  <c r="I170" i="2"/>
  <c r="J169" i="2"/>
  <c r="I169" i="2"/>
  <c r="J168" i="2"/>
  <c r="I168" i="2"/>
  <c r="J167" i="2"/>
  <c r="I167" i="2"/>
  <c r="J166" i="2"/>
  <c r="I166" i="2"/>
  <c r="J165" i="2"/>
  <c r="I165" i="2"/>
  <c r="J164" i="2"/>
  <c r="I164" i="2"/>
  <c r="J163" i="2"/>
  <c r="I163" i="2"/>
  <c r="J162" i="2"/>
  <c r="I162" i="2"/>
  <c r="J161" i="2"/>
  <c r="I161" i="2"/>
  <c r="J160" i="2"/>
  <c r="I160" i="2"/>
  <c r="J159" i="2"/>
  <c r="I159" i="2"/>
  <c r="J158" i="2"/>
  <c r="I158" i="2"/>
  <c r="J157" i="2"/>
  <c r="I157" i="2"/>
  <c r="J156" i="2"/>
  <c r="I156" i="2"/>
  <c r="J155" i="2"/>
  <c r="I155" i="2"/>
  <c r="J154" i="2"/>
  <c r="I154" i="2"/>
  <c r="J153" i="2"/>
  <c r="I153" i="2"/>
  <c r="J152" i="2"/>
  <c r="I152" i="2"/>
  <c r="J151" i="2"/>
  <c r="I151" i="2"/>
  <c r="J150" i="2"/>
  <c r="I150" i="2"/>
  <c r="J149" i="2"/>
  <c r="I149" i="2"/>
  <c r="J148" i="2"/>
  <c r="I148" i="2"/>
  <c r="J147" i="2"/>
  <c r="I147" i="2"/>
  <c r="J146" i="2"/>
  <c r="I146" i="2"/>
  <c r="J145" i="2"/>
  <c r="I145" i="2"/>
  <c r="J144" i="2"/>
  <c r="I144" i="2"/>
  <c r="J143" i="2"/>
  <c r="I143" i="2"/>
  <c r="J142" i="2"/>
  <c r="I142" i="2"/>
  <c r="J141" i="2"/>
  <c r="I141" i="2"/>
  <c r="J140" i="2"/>
  <c r="I140" i="2"/>
  <c r="J139" i="2"/>
  <c r="I139" i="2"/>
  <c r="J138" i="2"/>
  <c r="I138" i="2"/>
  <c r="J137" i="2"/>
  <c r="I137" i="2"/>
  <c r="J136" i="2"/>
  <c r="I136" i="2"/>
  <c r="J135" i="2"/>
  <c r="I135" i="2"/>
  <c r="J134" i="2"/>
  <c r="I134" i="2"/>
  <c r="J133" i="2"/>
  <c r="I133" i="2"/>
  <c r="J132" i="2"/>
  <c r="I132" i="2"/>
  <c r="J131" i="2"/>
  <c r="I131" i="2"/>
  <c r="J130" i="2"/>
  <c r="I130" i="2"/>
  <c r="J129" i="2"/>
  <c r="I129" i="2"/>
  <c r="J128" i="2"/>
  <c r="I128" i="2"/>
  <c r="J127" i="2"/>
  <c r="I127" i="2"/>
  <c r="J126" i="2"/>
  <c r="I126" i="2"/>
  <c r="J125" i="2"/>
  <c r="I125" i="2"/>
  <c r="J124" i="2"/>
  <c r="I124" i="2"/>
  <c r="J123" i="2"/>
  <c r="I123" i="2"/>
  <c r="J122" i="2"/>
  <c r="I122" i="2"/>
  <c r="J121" i="2"/>
  <c r="I121" i="2"/>
  <c r="J120" i="2"/>
  <c r="I120" i="2"/>
  <c r="J119" i="2"/>
  <c r="I119" i="2"/>
  <c r="J118" i="2"/>
  <c r="I118" i="2"/>
  <c r="J117" i="2"/>
  <c r="I117" i="2"/>
  <c r="J116" i="2"/>
  <c r="I116" i="2"/>
  <c r="J115" i="2"/>
  <c r="I115" i="2"/>
  <c r="J114" i="2"/>
  <c r="I114" i="2"/>
  <c r="J113" i="2"/>
  <c r="I113" i="2"/>
  <c r="J112" i="2"/>
  <c r="I112" i="2"/>
  <c r="J111" i="2"/>
  <c r="I111" i="2"/>
  <c r="J110" i="2"/>
  <c r="I110" i="2"/>
  <c r="J109" i="2"/>
  <c r="I109" i="2"/>
  <c r="J108" i="2"/>
  <c r="I108" i="2"/>
  <c r="J107" i="2"/>
  <c r="I107" i="2"/>
  <c r="J106" i="2"/>
  <c r="I106" i="2"/>
  <c r="J105" i="2"/>
  <c r="I105" i="2"/>
  <c r="J104" i="2"/>
  <c r="I104" i="2"/>
  <c r="J103" i="2"/>
  <c r="I103" i="2"/>
  <c r="J102" i="2"/>
  <c r="I102" i="2"/>
  <c r="J101" i="2"/>
  <c r="I101" i="2"/>
  <c r="J100" i="2"/>
  <c r="I100" i="2"/>
  <c r="J99" i="2"/>
  <c r="I99" i="2"/>
  <c r="J98" i="2"/>
  <c r="I98" i="2"/>
  <c r="J97" i="2"/>
  <c r="I97" i="2"/>
  <c r="J96" i="2"/>
  <c r="I96" i="2"/>
  <c r="J95" i="2"/>
  <c r="I95" i="2"/>
  <c r="J94" i="2"/>
  <c r="I94" i="2"/>
  <c r="J93" i="2"/>
  <c r="I93" i="2"/>
  <c r="J92" i="2"/>
  <c r="I92" i="2"/>
  <c r="J91" i="2"/>
  <c r="I91" i="2"/>
  <c r="J90" i="2"/>
  <c r="I90" i="2"/>
  <c r="J89" i="2"/>
  <c r="I89" i="2"/>
  <c r="J88" i="2"/>
  <c r="I88" i="2"/>
  <c r="J87" i="2"/>
  <c r="I87" i="2"/>
  <c r="J86" i="2"/>
  <c r="I86" i="2"/>
  <c r="J85" i="2"/>
  <c r="I85" i="2"/>
  <c r="J84" i="2"/>
  <c r="I84" i="2"/>
  <c r="J83" i="2"/>
  <c r="I83" i="2"/>
  <c r="J82" i="2"/>
  <c r="I82" i="2"/>
  <c r="J81" i="2"/>
  <c r="I81" i="2"/>
  <c r="J80" i="2"/>
  <c r="I80" i="2"/>
  <c r="J79" i="2"/>
  <c r="I79" i="2"/>
  <c r="J78" i="2"/>
  <c r="I78" i="2"/>
  <c r="J77" i="2"/>
  <c r="I77" i="2"/>
  <c r="J76" i="2"/>
  <c r="I76" i="2"/>
  <c r="J75" i="2"/>
  <c r="I75" i="2"/>
  <c r="J74" i="2"/>
  <c r="I74" i="2"/>
  <c r="J73" i="2"/>
  <c r="I73" i="2"/>
  <c r="J72" i="2"/>
  <c r="I72" i="2"/>
  <c r="J71" i="2"/>
  <c r="I71" i="2"/>
  <c r="J70" i="2"/>
  <c r="I70" i="2"/>
  <c r="J69" i="2"/>
  <c r="I69" i="2"/>
  <c r="J68" i="2"/>
  <c r="I68" i="2"/>
  <c r="J67" i="2"/>
  <c r="I67" i="2"/>
  <c r="J66" i="2"/>
  <c r="I66" i="2"/>
  <c r="J65" i="2"/>
  <c r="I65" i="2"/>
  <c r="J64" i="2"/>
  <c r="I64" i="2"/>
  <c r="J63" i="2"/>
  <c r="I63" i="2"/>
  <c r="J62" i="2"/>
  <c r="I62" i="2"/>
  <c r="J61" i="2"/>
  <c r="I61" i="2"/>
  <c r="J60" i="2"/>
  <c r="I60" i="2"/>
  <c r="J59" i="2"/>
  <c r="I59" i="2"/>
  <c r="J58" i="2"/>
  <c r="I58" i="2"/>
  <c r="J57" i="2"/>
  <c r="I57" i="2"/>
  <c r="J56" i="2"/>
  <c r="I56" i="2"/>
  <c r="J55" i="2"/>
  <c r="I55" i="2"/>
  <c r="J54" i="2"/>
  <c r="I54" i="2"/>
  <c r="J53" i="2"/>
  <c r="I53" i="2"/>
  <c r="J52" i="2"/>
  <c r="I52" i="2"/>
  <c r="J51" i="2"/>
  <c r="I51" i="2"/>
  <c r="J50" i="2"/>
  <c r="I50" i="2"/>
  <c r="J49" i="2"/>
  <c r="I49" i="2"/>
  <c r="J48" i="2"/>
  <c r="I48" i="2"/>
  <c r="J47" i="2"/>
  <c r="I47" i="2"/>
  <c r="J46" i="2"/>
  <c r="I46" i="2"/>
  <c r="J45" i="2"/>
  <c r="I45" i="2"/>
  <c r="J44" i="2"/>
  <c r="I44" i="2"/>
  <c r="J43" i="2"/>
  <c r="I43" i="2"/>
  <c r="J42" i="2"/>
  <c r="I42" i="2"/>
  <c r="J41" i="2"/>
  <c r="I41" i="2"/>
  <c r="J40" i="2"/>
  <c r="I40" i="2"/>
  <c r="J39" i="2"/>
  <c r="I39" i="2"/>
  <c r="J38" i="2"/>
  <c r="I38" i="2"/>
  <c r="J37" i="2"/>
  <c r="I37" i="2"/>
  <c r="J36" i="2"/>
  <c r="I36" i="2"/>
  <c r="J35" i="2"/>
  <c r="I35" i="2"/>
  <c r="J34" i="2"/>
  <c r="I34" i="2"/>
  <c r="J33" i="2"/>
  <c r="I33" i="2"/>
  <c r="J32" i="2"/>
  <c r="I32" i="2"/>
  <c r="J31" i="2"/>
  <c r="I31" i="2"/>
  <c r="J30" i="2"/>
  <c r="I30" i="2"/>
  <c r="J29" i="2"/>
  <c r="I29" i="2"/>
  <c r="J28" i="2"/>
  <c r="I28" i="2"/>
  <c r="J27" i="2"/>
  <c r="I27" i="2"/>
  <c r="J26" i="2"/>
  <c r="I26" i="2"/>
  <c r="J25" i="2"/>
  <c r="I25" i="2"/>
  <c r="J24" i="2"/>
  <c r="I24" i="2"/>
  <c r="J23" i="2"/>
  <c r="I23" i="2"/>
  <c r="J22" i="2"/>
  <c r="I22" i="2"/>
  <c r="J21" i="2"/>
  <c r="I21" i="2"/>
  <c r="J20" i="2"/>
  <c r="I20" i="2"/>
  <c r="J19" i="2"/>
  <c r="I19" i="2"/>
  <c r="J18" i="2"/>
  <c r="I18" i="2"/>
  <c r="J17" i="2"/>
  <c r="I17" i="2"/>
  <c r="J16" i="2"/>
  <c r="I16" i="2"/>
  <c r="J15" i="2"/>
  <c r="I15" i="2"/>
  <c r="J14" i="2"/>
  <c r="I14" i="2"/>
  <c r="J13" i="2"/>
  <c r="I13" i="2"/>
  <c r="J12" i="2"/>
  <c r="I12" i="2"/>
  <c r="J11" i="2"/>
  <c r="I11" i="2"/>
  <c r="J10" i="2"/>
  <c r="I10" i="2"/>
  <c r="J9" i="2"/>
  <c r="I9" i="2"/>
  <c r="J8" i="2"/>
  <c r="I8" i="2"/>
  <c r="J7" i="2"/>
  <c r="I7" i="2"/>
  <c r="J6" i="2"/>
  <c r="I6" i="2"/>
  <c r="N89" i="1"/>
  <c r="M89" i="1"/>
  <c r="I219" i="1"/>
  <c r="H219" i="1"/>
  <c r="G217" i="1"/>
  <c r="F217" i="1"/>
  <c r="G216" i="1"/>
  <c r="F216" i="1"/>
  <c r="G215" i="1"/>
  <c r="F215" i="1"/>
  <c r="G214" i="1"/>
  <c r="F214" i="1"/>
  <c r="G213" i="1"/>
  <c r="F213" i="1"/>
  <c r="G212" i="1"/>
  <c r="F212" i="1"/>
  <c r="G211" i="1"/>
  <c r="F211" i="1"/>
  <c r="G210" i="1"/>
  <c r="F210" i="1"/>
  <c r="G209" i="1"/>
  <c r="F209" i="1"/>
  <c r="G208" i="1"/>
  <c r="F208" i="1"/>
  <c r="G207" i="1"/>
  <c r="F207" i="1"/>
  <c r="G206" i="1"/>
  <c r="F206" i="1"/>
  <c r="G205" i="1"/>
  <c r="F205" i="1"/>
  <c r="G204" i="1"/>
  <c r="F204" i="1"/>
  <c r="G203" i="1"/>
  <c r="F203" i="1"/>
  <c r="G202" i="1"/>
  <c r="F202" i="1"/>
  <c r="G201" i="1"/>
  <c r="F201" i="1"/>
  <c r="G200" i="1"/>
  <c r="F200" i="1"/>
  <c r="G199" i="1"/>
  <c r="F199" i="1"/>
  <c r="G198" i="1"/>
  <c r="F198" i="1"/>
  <c r="G197" i="1"/>
  <c r="F197" i="1"/>
  <c r="G196" i="1"/>
  <c r="F196" i="1"/>
  <c r="G195" i="1"/>
  <c r="F195" i="1"/>
  <c r="G194" i="1"/>
  <c r="F194" i="1"/>
  <c r="G193" i="1"/>
  <c r="F193" i="1"/>
  <c r="G192" i="1"/>
  <c r="F192" i="1"/>
  <c r="G191" i="1"/>
  <c r="F191" i="1"/>
  <c r="G190" i="1"/>
  <c r="F190" i="1"/>
  <c r="G189" i="1"/>
  <c r="F189" i="1"/>
  <c r="G188" i="1"/>
  <c r="F188" i="1"/>
  <c r="G187" i="1"/>
  <c r="F187" i="1"/>
  <c r="G186" i="1"/>
  <c r="F186" i="1"/>
  <c r="G185" i="1"/>
  <c r="F185" i="1"/>
  <c r="G184" i="1"/>
  <c r="F184" i="1"/>
  <c r="G183" i="1"/>
  <c r="F183" i="1"/>
  <c r="G182" i="1"/>
  <c r="F182" i="1"/>
  <c r="G181" i="1"/>
  <c r="F181" i="1"/>
  <c r="G180" i="1"/>
  <c r="F180" i="1"/>
  <c r="G179" i="1"/>
  <c r="F179" i="1"/>
  <c r="G178" i="1"/>
  <c r="F178" i="1"/>
  <c r="G177" i="1"/>
  <c r="F177" i="1"/>
  <c r="G176" i="1"/>
  <c r="F176" i="1"/>
  <c r="G175" i="1"/>
  <c r="F175" i="1"/>
  <c r="G174" i="1"/>
  <c r="F174" i="1"/>
  <c r="G173" i="1"/>
  <c r="F173" i="1"/>
  <c r="G172" i="1"/>
  <c r="F172" i="1"/>
  <c r="G171" i="1"/>
  <c r="F171" i="1"/>
  <c r="G170" i="1"/>
  <c r="F170" i="1"/>
  <c r="G169" i="1"/>
  <c r="F169" i="1"/>
  <c r="G168" i="1"/>
  <c r="F168" i="1"/>
  <c r="G167" i="1"/>
  <c r="F167" i="1"/>
  <c r="G166" i="1"/>
  <c r="F166" i="1"/>
  <c r="G165" i="1"/>
  <c r="F165" i="1"/>
  <c r="G164" i="1"/>
  <c r="F164" i="1"/>
  <c r="G163" i="1"/>
  <c r="F163" i="1"/>
  <c r="G162" i="1"/>
  <c r="F162" i="1"/>
  <c r="G161" i="1"/>
  <c r="F161" i="1"/>
  <c r="G160" i="1"/>
  <c r="F160" i="1"/>
  <c r="G159" i="1"/>
  <c r="F159" i="1"/>
  <c r="G158" i="1"/>
  <c r="F158" i="1"/>
  <c r="G157" i="1"/>
  <c r="F157" i="1"/>
  <c r="G156" i="1"/>
  <c r="F156" i="1"/>
  <c r="G155" i="1"/>
  <c r="F155" i="1"/>
  <c r="G154" i="1"/>
  <c r="F154" i="1"/>
  <c r="G153" i="1"/>
  <c r="F153" i="1"/>
  <c r="G152" i="1"/>
  <c r="F152" i="1"/>
  <c r="G151" i="1"/>
  <c r="F151" i="1"/>
  <c r="G150" i="1"/>
  <c r="F150" i="1"/>
  <c r="G149" i="1"/>
  <c r="F149" i="1"/>
  <c r="G148" i="1"/>
  <c r="F148" i="1"/>
  <c r="G147" i="1"/>
  <c r="F147" i="1"/>
  <c r="G146" i="1"/>
  <c r="F146" i="1"/>
  <c r="G145" i="1"/>
  <c r="F145" i="1"/>
  <c r="G144" i="1"/>
  <c r="F144" i="1"/>
  <c r="G143" i="1"/>
  <c r="F143" i="1"/>
  <c r="G142" i="1"/>
  <c r="F142" i="1"/>
  <c r="G141" i="1"/>
  <c r="F141" i="1"/>
  <c r="G140" i="1"/>
  <c r="F140" i="1"/>
  <c r="G139" i="1"/>
  <c r="F139" i="1"/>
  <c r="G138" i="1"/>
  <c r="F138" i="1"/>
  <c r="G137" i="1"/>
  <c r="F137" i="1"/>
  <c r="G136" i="1"/>
  <c r="F136" i="1"/>
  <c r="G135" i="1"/>
  <c r="F135" i="1"/>
  <c r="G134" i="1"/>
  <c r="F134" i="1"/>
  <c r="G133" i="1"/>
  <c r="F133" i="1"/>
  <c r="G132" i="1"/>
  <c r="F132" i="1"/>
  <c r="G131" i="1"/>
  <c r="F131" i="1"/>
  <c r="G130" i="1"/>
  <c r="F130" i="1"/>
  <c r="G129" i="1"/>
  <c r="F129" i="1"/>
  <c r="G128" i="1"/>
  <c r="F128" i="1"/>
  <c r="G127" i="1"/>
  <c r="F127" i="1"/>
  <c r="G126" i="1"/>
  <c r="F126" i="1"/>
  <c r="G125" i="1"/>
  <c r="F125" i="1"/>
  <c r="G124" i="1"/>
  <c r="F124" i="1"/>
  <c r="G123" i="1"/>
  <c r="F123" i="1"/>
  <c r="G122" i="1"/>
  <c r="F122" i="1"/>
  <c r="G121" i="1"/>
  <c r="F121" i="1"/>
  <c r="G120" i="1"/>
  <c r="F120" i="1"/>
  <c r="G119" i="1"/>
  <c r="F119" i="1"/>
  <c r="G118" i="1"/>
  <c r="F118" i="1"/>
  <c r="G117" i="1"/>
  <c r="F117" i="1"/>
  <c r="G116" i="1"/>
  <c r="F116" i="1"/>
  <c r="G115" i="1"/>
  <c r="F115" i="1"/>
  <c r="G114" i="1"/>
  <c r="F114" i="1"/>
  <c r="G113" i="1"/>
  <c r="F113" i="1"/>
  <c r="G112" i="1"/>
  <c r="F112" i="1"/>
  <c r="G111" i="1"/>
  <c r="F111" i="1"/>
  <c r="G110" i="1"/>
  <c r="F110" i="1"/>
  <c r="G109" i="1"/>
  <c r="F109" i="1"/>
  <c r="G108" i="1"/>
  <c r="F108" i="1"/>
  <c r="G107" i="1"/>
  <c r="F107" i="1"/>
  <c r="G106" i="1"/>
  <c r="F106" i="1"/>
  <c r="G105" i="1"/>
  <c r="F105" i="1"/>
  <c r="G104" i="1"/>
  <c r="F104" i="1"/>
  <c r="G103" i="1"/>
  <c r="F103" i="1"/>
  <c r="G102" i="1"/>
  <c r="F102" i="1"/>
  <c r="G101" i="1"/>
  <c r="F101" i="1"/>
  <c r="G100" i="1"/>
  <c r="F100" i="1"/>
  <c r="G99" i="1"/>
  <c r="F99" i="1"/>
  <c r="G98" i="1"/>
  <c r="F98" i="1"/>
  <c r="G97" i="1"/>
  <c r="F97" i="1"/>
  <c r="G96" i="1"/>
  <c r="F96" i="1"/>
  <c r="G95" i="1"/>
  <c r="F95" i="1"/>
  <c r="G94" i="1"/>
  <c r="F94" i="1"/>
  <c r="G93" i="1"/>
  <c r="F93" i="1"/>
  <c r="G92" i="1"/>
  <c r="F92" i="1"/>
  <c r="G91" i="1"/>
  <c r="F91" i="1"/>
  <c r="G90" i="1"/>
  <c r="F90" i="1"/>
  <c r="G89" i="1"/>
  <c r="F89" i="1"/>
  <c r="G88" i="1"/>
  <c r="F88" i="1"/>
  <c r="G87" i="1"/>
  <c r="F87" i="1"/>
  <c r="G86" i="1"/>
  <c r="F86" i="1"/>
  <c r="G85" i="1"/>
  <c r="F85" i="1"/>
  <c r="G84" i="1"/>
  <c r="F84" i="1"/>
  <c r="G83" i="1"/>
  <c r="F83" i="1"/>
  <c r="G82" i="1"/>
  <c r="F82" i="1"/>
  <c r="G81" i="1"/>
  <c r="F81" i="1"/>
  <c r="G80" i="1"/>
  <c r="F80" i="1"/>
  <c r="G79" i="1"/>
  <c r="F79" i="1"/>
  <c r="G78" i="1"/>
  <c r="F78" i="1"/>
  <c r="G77" i="1"/>
  <c r="F77" i="1"/>
  <c r="G76" i="1"/>
  <c r="F76" i="1"/>
  <c r="G75" i="1"/>
  <c r="F75" i="1"/>
  <c r="G74" i="1"/>
  <c r="F74" i="1"/>
  <c r="G73" i="1"/>
  <c r="F73" i="1"/>
  <c r="G72" i="1"/>
  <c r="F72" i="1"/>
  <c r="G71" i="1"/>
  <c r="F71" i="1"/>
  <c r="G70" i="1"/>
  <c r="F70" i="1"/>
  <c r="G69" i="1"/>
  <c r="F69" i="1"/>
  <c r="G68" i="1"/>
  <c r="F68" i="1"/>
  <c r="G67" i="1"/>
  <c r="F67" i="1"/>
  <c r="G66" i="1"/>
  <c r="F66" i="1"/>
  <c r="G65" i="1"/>
  <c r="F65" i="1"/>
  <c r="G64" i="1"/>
  <c r="F64" i="1"/>
  <c r="G63" i="1"/>
  <c r="F63" i="1"/>
  <c r="G62" i="1"/>
  <c r="F62" i="1"/>
  <c r="G61" i="1"/>
  <c r="F61" i="1"/>
  <c r="G60" i="1"/>
  <c r="F60" i="1"/>
  <c r="G59" i="1"/>
  <c r="F59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38" i="1"/>
  <c r="F38" i="1"/>
  <c r="G37" i="1"/>
  <c r="F37" i="1"/>
  <c r="G36" i="1"/>
  <c r="F36" i="1"/>
  <c r="G35" i="1"/>
  <c r="F35" i="1"/>
  <c r="G34" i="1"/>
  <c r="F34" i="1"/>
  <c r="G33" i="1"/>
  <c r="F33" i="1"/>
  <c r="G32" i="1"/>
  <c r="F32" i="1"/>
  <c r="G31" i="1"/>
  <c r="F31" i="1"/>
  <c r="G30" i="1"/>
  <c r="F30" i="1"/>
  <c r="G29" i="1"/>
  <c r="F29" i="1"/>
  <c r="G28" i="1"/>
  <c r="F28" i="1"/>
  <c r="G27" i="1"/>
  <c r="F27" i="1"/>
  <c r="G26" i="1"/>
  <c r="F26" i="1"/>
  <c r="G25" i="1"/>
  <c r="F25" i="1"/>
  <c r="G24" i="1"/>
  <c r="F24" i="1"/>
  <c r="G23" i="1"/>
  <c r="F23" i="1"/>
  <c r="G22" i="1"/>
  <c r="F22" i="1"/>
  <c r="G21" i="1"/>
  <c r="F21" i="1"/>
  <c r="G20" i="1"/>
  <c r="F20" i="1"/>
  <c r="G19" i="1"/>
  <c r="F19" i="1"/>
  <c r="G18" i="1"/>
  <c r="F18" i="1"/>
  <c r="G17" i="1"/>
  <c r="F17" i="1"/>
  <c r="G16" i="1"/>
  <c r="F16" i="1"/>
  <c r="G15" i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G8" i="1"/>
  <c r="F8" i="1"/>
  <c r="G7" i="1"/>
  <c r="F7" i="1"/>
  <c r="G6" i="1"/>
  <c r="F6" i="1"/>
  <c r="G5" i="1"/>
  <c r="F5" i="1"/>
</calcChain>
</file>

<file path=xl/sharedStrings.xml><?xml version="1.0" encoding="utf-8"?>
<sst xmlns="http://schemas.openxmlformats.org/spreadsheetml/2006/main" count="459" uniqueCount="389">
  <si>
    <t>序号</t>
    <phoneticPr fontId="3" type="noConversion"/>
  </si>
  <si>
    <t>2024人均</t>
    <phoneticPr fontId="3" type="noConversion"/>
  </si>
  <si>
    <t>国家地区</t>
    <phoneticPr fontId="3" type="noConversion"/>
  </si>
  <si>
    <t>人均GDP</t>
    <phoneticPr fontId="3" type="noConversion"/>
  </si>
  <si>
    <t>名义增量</t>
    <phoneticPr fontId="3" type="noConversion"/>
  </si>
  <si>
    <t>名义增速</t>
    <phoneticPr fontId="3" type="noConversion"/>
  </si>
  <si>
    <t>人口</t>
    <phoneticPr fontId="3" type="noConversion"/>
  </si>
  <si>
    <t>2024年GDP</t>
    <phoneticPr fontId="3" type="noConversion"/>
  </si>
  <si>
    <t>GDP排序</t>
    <phoneticPr fontId="3" type="noConversion"/>
  </si>
  <si>
    <t>美元</t>
    <phoneticPr fontId="3" type="noConversion"/>
  </si>
  <si>
    <t>美元</t>
    <phoneticPr fontId="3" type="noConversion"/>
  </si>
  <si>
    <t>亿元</t>
    <phoneticPr fontId="3" type="noConversion"/>
  </si>
  <si>
    <t>%</t>
    <phoneticPr fontId="3" type="noConversion"/>
  </si>
  <si>
    <t>万人</t>
    <phoneticPr fontId="3" type="noConversion"/>
  </si>
  <si>
    <t>亿美元</t>
    <phoneticPr fontId="3" type="noConversion"/>
  </si>
  <si>
    <t>%</t>
    <phoneticPr fontId="3" type="noConversion"/>
  </si>
  <si>
    <t>排序</t>
    <phoneticPr fontId="3" type="noConversion"/>
  </si>
  <si>
    <t>世界平均</t>
    <phoneticPr fontId="3" type="noConversion"/>
  </si>
  <si>
    <t>卢森堡</t>
    <phoneticPr fontId="3" type="noConversion"/>
  </si>
  <si>
    <t>爱尔兰</t>
    <phoneticPr fontId="3" type="noConversion"/>
  </si>
  <si>
    <t>瑞士</t>
    <phoneticPr fontId="3" type="noConversion"/>
  </si>
  <si>
    <t>新加坡</t>
    <phoneticPr fontId="3" type="noConversion"/>
  </si>
  <si>
    <t>冰岛</t>
    <phoneticPr fontId="3" type="noConversion"/>
  </si>
  <si>
    <t>挪威</t>
    <phoneticPr fontId="3" type="noConversion"/>
  </si>
  <si>
    <t>美国</t>
    <phoneticPr fontId="3" type="noConversion"/>
  </si>
  <si>
    <t>中国澳门</t>
    <phoneticPr fontId="3" type="noConversion"/>
  </si>
  <si>
    <t>丹麦</t>
    <phoneticPr fontId="3" type="noConversion"/>
  </si>
  <si>
    <t>卡塔尔</t>
    <phoneticPr fontId="3" type="noConversion"/>
  </si>
  <si>
    <t>荷兰</t>
    <phoneticPr fontId="3" type="noConversion"/>
  </si>
  <si>
    <t>澳大利亚</t>
    <phoneticPr fontId="3" type="noConversion"/>
  </si>
  <si>
    <t>北美平均</t>
    <phoneticPr fontId="3" type="noConversion"/>
  </si>
  <si>
    <t>G7国家平均</t>
    <phoneticPr fontId="3" type="noConversion"/>
  </si>
  <si>
    <t>圣马力诺</t>
    <phoneticPr fontId="3" type="noConversion"/>
  </si>
  <si>
    <t>发达国家平均</t>
    <phoneticPr fontId="3" type="noConversion"/>
  </si>
  <si>
    <t>瑞典</t>
    <phoneticPr fontId="3" type="noConversion"/>
  </si>
  <si>
    <t>奥地利</t>
    <phoneticPr fontId="3" type="noConversion"/>
  </si>
  <si>
    <t>比利时</t>
    <phoneticPr fontId="3" type="noConversion"/>
  </si>
  <si>
    <t>德国</t>
    <phoneticPr fontId="3" type="noConversion"/>
  </si>
  <si>
    <t>加拿大</t>
    <phoneticPr fontId="3" type="noConversion"/>
  </si>
  <si>
    <t>以色列</t>
    <phoneticPr fontId="3" type="noConversion"/>
  </si>
  <si>
    <t>中国香港</t>
    <phoneticPr fontId="3" type="noConversion"/>
  </si>
  <si>
    <t>芬兰</t>
    <phoneticPr fontId="3" type="noConversion"/>
  </si>
  <si>
    <t>英国</t>
    <phoneticPr fontId="3" type="noConversion"/>
  </si>
  <si>
    <t>西欧平均</t>
    <phoneticPr fontId="3" type="noConversion"/>
  </si>
  <si>
    <t>阿联酋</t>
    <phoneticPr fontId="3" type="noConversion"/>
  </si>
  <si>
    <t>新西兰</t>
    <phoneticPr fontId="3" type="noConversion"/>
  </si>
  <si>
    <t>欧元区平均</t>
    <phoneticPr fontId="3" type="noConversion"/>
  </si>
  <si>
    <t>安道尔</t>
    <phoneticPr fontId="3" type="noConversion"/>
  </si>
  <si>
    <t>法国</t>
    <phoneticPr fontId="3" type="noConversion"/>
  </si>
  <si>
    <t>马耳他</t>
    <phoneticPr fontId="3" type="noConversion"/>
  </si>
  <si>
    <t>欧盟平均</t>
    <phoneticPr fontId="3" type="noConversion"/>
  </si>
  <si>
    <t>意大利</t>
    <phoneticPr fontId="3" type="noConversion"/>
  </si>
  <si>
    <t>塞浦路斯</t>
    <phoneticPr fontId="3" type="noConversion"/>
  </si>
  <si>
    <t>美属波多黎各</t>
    <phoneticPr fontId="3" type="noConversion"/>
  </si>
  <si>
    <t>欧洲平均</t>
    <phoneticPr fontId="3" type="noConversion"/>
  </si>
  <si>
    <t>荷属阿鲁巴岛</t>
    <phoneticPr fontId="3" type="noConversion"/>
  </si>
  <si>
    <t>巴哈马</t>
    <phoneticPr fontId="3" type="noConversion"/>
  </si>
  <si>
    <t>韩国</t>
    <phoneticPr fontId="3" type="noConversion"/>
  </si>
  <si>
    <t>西班牙</t>
    <phoneticPr fontId="3" type="noConversion"/>
  </si>
  <si>
    <t>斯洛文尼亚</t>
    <phoneticPr fontId="3" type="noConversion"/>
  </si>
  <si>
    <t>文莱</t>
    <phoneticPr fontId="3" type="noConversion"/>
  </si>
  <si>
    <t>中国台湾</t>
    <phoneticPr fontId="3" type="noConversion"/>
  </si>
  <si>
    <t>日本</t>
    <phoneticPr fontId="3" type="noConversion"/>
  </si>
  <si>
    <t>科威特</t>
    <phoneticPr fontId="3" type="noConversion"/>
  </si>
  <si>
    <t>捷克</t>
    <phoneticPr fontId="3" type="noConversion"/>
  </si>
  <si>
    <t>爱沙尼亚</t>
    <phoneticPr fontId="3" type="noConversion"/>
  </si>
  <si>
    <t>圭亚那</t>
    <phoneticPr fontId="3" type="noConversion"/>
  </si>
  <si>
    <t>沙特阿拉伯</t>
    <phoneticPr fontId="3" type="noConversion"/>
  </si>
  <si>
    <t>立陶宛</t>
    <phoneticPr fontId="3" type="noConversion"/>
  </si>
  <si>
    <t>巴林</t>
    <phoneticPr fontId="3" type="noConversion"/>
  </si>
  <si>
    <t>葡萄牙</t>
    <phoneticPr fontId="3" type="noConversion"/>
  </si>
  <si>
    <t>斯洛伐克</t>
    <phoneticPr fontId="3" type="noConversion"/>
  </si>
  <si>
    <t>波兰</t>
    <phoneticPr fontId="3" type="noConversion"/>
  </si>
  <si>
    <t>希腊</t>
    <phoneticPr fontId="3" type="noConversion"/>
  </si>
  <si>
    <t>巴巴多斯</t>
    <phoneticPr fontId="3" type="noConversion"/>
  </si>
  <si>
    <t>克罗地亚</t>
    <phoneticPr fontId="3" type="noConversion"/>
  </si>
  <si>
    <t>匈牙利</t>
    <phoneticPr fontId="3" type="noConversion"/>
  </si>
  <si>
    <t>拉脱维亚</t>
    <phoneticPr fontId="3" type="noConversion"/>
  </si>
  <si>
    <t>乌拉圭</t>
    <phoneticPr fontId="3" type="noConversion"/>
  </si>
  <si>
    <t>圣基茨和尼维斯</t>
    <phoneticPr fontId="3" type="noConversion"/>
  </si>
  <si>
    <t>塞舌尔</t>
    <phoneticPr fontId="3" type="noConversion"/>
  </si>
  <si>
    <t>安提瓜和巴布达</t>
    <phoneticPr fontId="3" type="noConversion"/>
  </si>
  <si>
    <t>罗马尼亚</t>
    <phoneticPr fontId="3" type="noConversion"/>
  </si>
  <si>
    <t>阿曼</t>
    <phoneticPr fontId="3" type="noConversion"/>
  </si>
  <si>
    <t>巴拿马</t>
    <phoneticPr fontId="3" type="noConversion"/>
  </si>
  <si>
    <t>哥斯达黎加</t>
    <phoneticPr fontId="3" type="noConversion"/>
  </si>
  <si>
    <t>特立尼达和多巴哥</t>
    <phoneticPr fontId="3" type="noConversion"/>
  </si>
  <si>
    <t>保加利亚</t>
    <phoneticPr fontId="3" type="noConversion"/>
  </si>
  <si>
    <t>帕劳</t>
    <phoneticPr fontId="3" type="noConversion"/>
  </si>
  <si>
    <t>马尔代夫</t>
    <phoneticPr fontId="3" type="noConversion"/>
  </si>
  <si>
    <t>东欧平均</t>
    <phoneticPr fontId="3" type="noConversion"/>
  </si>
  <si>
    <t>智利</t>
    <phoneticPr fontId="3" type="noConversion"/>
  </si>
  <si>
    <t>东亚平均</t>
    <phoneticPr fontId="3" type="noConversion"/>
  </si>
  <si>
    <t>土耳其</t>
    <phoneticPr fontId="3" type="noConversion"/>
  </si>
  <si>
    <t>俄罗斯</t>
    <phoneticPr fontId="3" type="noConversion"/>
  </si>
  <si>
    <t>哈萨克斯坦</t>
    <phoneticPr fontId="3" type="noConversion"/>
  </si>
  <si>
    <t>墨西哥</t>
    <phoneticPr fontId="3" type="noConversion"/>
  </si>
  <si>
    <t>圣卢西亚</t>
    <phoneticPr fontId="3" type="noConversion"/>
  </si>
  <si>
    <t>世界平均</t>
    <phoneticPr fontId="3" type="noConversion"/>
  </si>
  <si>
    <t>塞尔维亚</t>
    <phoneticPr fontId="3" type="noConversion"/>
  </si>
  <si>
    <t>阿根廷</t>
    <phoneticPr fontId="3" type="noConversion"/>
  </si>
  <si>
    <t>中国</t>
    <phoneticPr fontId="3" type="noConversion"/>
  </si>
  <si>
    <t>黑山</t>
    <phoneticPr fontId="3" type="noConversion"/>
  </si>
  <si>
    <t>马来西亚</t>
    <phoneticPr fontId="3" type="noConversion"/>
  </si>
  <si>
    <t>土库曼斯坦</t>
    <phoneticPr fontId="3" type="noConversion"/>
  </si>
  <si>
    <t>瑙鲁</t>
    <phoneticPr fontId="3" type="noConversion"/>
  </si>
  <si>
    <t>格拉纳达</t>
    <phoneticPr fontId="3" type="noConversion"/>
  </si>
  <si>
    <t>毛里求斯</t>
    <phoneticPr fontId="3" type="noConversion"/>
  </si>
  <si>
    <t>多米尼加</t>
    <phoneticPr fontId="3" type="noConversion"/>
  </si>
  <si>
    <t>圣文森特和格拉纳丁斯</t>
    <phoneticPr fontId="3" type="noConversion"/>
  </si>
  <si>
    <t>巴西</t>
    <phoneticPr fontId="3" type="noConversion"/>
  </si>
  <si>
    <t>阿尔巴尼亚</t>
    <phoneticPr fontId="3" type="noConversion"/>
  </si>
  <si>
    <t>南美洲平均</t>
    <phoneticPr fontId="3" type="noConversion"/>
  </si>
  <si>
    <t>多米尼克</t>
    <phoneticPr fontId="3" type="noConversion"/>
  </si>
  <si>
    <t>加蓬</t>
    <phoneticPr fontId="3" type="noConversion"/>
  </si>
  <si>
    <t>马其顿</t>
    <phoneticPr fontId="3" type="noConversion"/>
  </si>
  <si>
    <t>格鲁吉亚</t>
    <phoneticPr fontId="3" type="noConversion"/>
  </si>
  <si>
    <t>亚美尼亚</t>
    <phoneticPr fontId="3" type="noConversion"/>
  </si>
  <si>
    <t>秘鲁</t>
    <phoneticPr fontId="3" type="noConversion"/>
  </si>
  <si>
    <t>伯利兹</t>
    <phoneticPr fontId="3" type="noConversion"/>
  </si>
  <si>
    <t>波斯尼亚和黑赛哥维那</t>
    <phoneticPr fontId="3" type="noConversion"/>
  </si>
  <si>
    <t>哥伦比亚</t>
    <phoneticPr fontId="3" type="noConversion"/>
  </si>
  <si>
    <t>赤道几内亚</t>
    <phoneticPr fontId="3" type="noConversion"/>
  </si>
  <si>
    <t>白俄罗斯</t>
    <phoneticPr fontId="3" type="noConversion"/>
  </si>
  <si>
    <t>泰国</t>
    <phoneticPr fontId="3" type="noConversion"/>
  </si>
  <si>
    <t>摩尔多瓦</t>
    <phoneticPr fontId="3" type="noConversion"/>
  </si>
  <si>
    <t>马绍尔群岛</t>
    <phoneticPr fontId="3" type="noConversion"/>
  </si>
  <si>
    <t>牙买加</t>
    <phoneticPr fontId="3" type="noConversion"/>
  </si>
  <si>
    <t>阿塞拜疆</t>
    <phoneticPr fontId="3" type="noConversion"/>
  </si>
  <si>
    <t>博兹瓦纳</t>
    <phoneticPr fontId="3" type="noConversion"/>
  </si>
  <si>
    <t>科索沃</t>
    <phoneticPr fontId="3" type="noConversion"/>
  </si>
  <si>
    <t>苏里南</t>
    <phoneticPr fontId="3" type="noConversion"/>
  </si>
  <si>
    <t>厄瓜多尔</t>
    <phoneticPr fontId="3" type="noConversion"/>
  </si>
  <si>
    <t>发展中国家平均</t>
    <phoneticPr fontId="3" type="noConversion"/>
  </si>
  <si>
    <t>蒙古</t>
    <phoneticPr fontId="3" type="noConversion"/>
  </si>
  <si>
    <t>图瓦卢</t>
    <phoneticPr fontId="3" type="noConversion"/>
  </si>
  <si>
    <t>斐济</t>
    <phoneticPr fontId="3" type="noConversion"/>
  </si>
  <si>
    <t>巴拉圭</t>
    <phoneticPr fontId="3" type="noConversion"/>
  </si>
  <si>
    <t>南非</t>
    <phoneticPr fontId="3" type="noConversion"/>
  </si>
  <si>
    <t>危地马拉</t>
    <phoneticPr fontId="3" type="noConversion"/>
  </si>
  <si>
    <t>伊拉克</t>
    <phoneticPr fontId="3" type="noConversion"/>
  </si>
  <si>
    <t>利比亚</t>
    <phoneticPr fontId="3" type="noConversion"/>
  </si>
  <si>
    <t>东南亚平均</t>
    <phoneticPr fontId="3" type="noConversion"/>
  </si>
  <si>
    <t>乌克兰</t>
    <phoneticPr fontId="3" type="noConversion"/>
  </si>
  <si>
    <t>阿尔及利亚</t>
    <phoneticPr fontId="3" type="noConversion"/>
  </si>
  <si>
    <t>中东和中亚平均</t>
    <phoneticPr fontId="3" type="noConversion"/>
  </si>
  <si>
    <t>萨尔瓦多</t>
    <phoneticPr fontId="3" type="noConversion"/>
  </si>
  <si>
    <t>汤加</t>
    <phoneticPr fontId="3" type="noConversion"/>
  </si>
  <si>
    <t>佛得角</t>
    <phoneticPr fontId="3" type="noConversion"/>
  </si>
  <si>
    <t>黎巴嫩</t>
    <phoneticPr fontId="3" type="noConversion"/>
  </si>
  <si>
    <t>2023数据</t>
    <phoneticPr fontId="3" type="noConversion"/>
  </si>
  <si>
    <t>萨摩亚</t>
    <phoneticPr fontId="3" type="noConversion"/>
  </si>
  <si>
    <t>密克罗尼西亚</t>
    <phoneticPr fontId="3" type="noConversion"/>
  </si>
  <si>
    <t>印度尼西亚</t>
    <phoneticPr fontId="3" type="noConversion"/>
  </si>
  <si>
    <t>约旦</t>
    <phoneticPr fontId="3" type="noConversion"/>
  </si>
  <si>
    <t>伊朗</t>
    <phoneticPr fontId="3" type="noConversion"/>
  </si>
  <si>
    <t>越南</t>
    <phoneticPr fontId="3" type="noConversion"/>
  </si>
  <si>
    <t>委内瑞拉</t>
    <phoneticPr fontId="3" type="noConversion"/>
  </si>
  <si>
    <t>纳米比亚</t>
    <phoneticPr fontId="3" type="noConversion"/>
  </si>
  <si>
    <t>斯威士兰</t>
    <phoneticPr fontId="3" type="noConversion"/>
  </si>
  <si>
    <t>斯里兰卡</t>
    <phoneticPr fontId="3" type="noConversion"/>
  </si>
  <si>
    <t>无数据</t>
    <phoneticPr fontId="3" type="noConversion"/>
  </si>
  <si>
    <t>突尼斯</t>
    <phoneticPr fontId="3" type="noConversion"/>
  </si>
  <si>
    <t>北非平均</t>
    <phoneticPr fontId="3" type="noConversion"/>
  </si>
  <si>
    <t>摩洛哥</t>
    <phoneticPr fontId="3" type="noConversion"/>
  </si>
  <si>
    <t>吉布提</t>
    <phoneticPr fontId="3" type="noConversion"/>
  </si>
  <si>
    <t>菲律宾</t>
    <phoneticPr fontId="3" type="noConversion"/>
  </si>
  <si>
    <t>玻利维亚</t>
    <phoneticPr fontId="3" type="noConversion"/>
  </si>
  <si>
    <t>不丹</t>
    <phoneticPr fontId="3" type="noConversion"/>
  </si>
  <si>
    <t>埃及</t>
    <phoneticPr fontId="3" type="noConversion"/>
  </si>
  <si>
    <t>努瓦阿图</t>
    <phoneticPr fontId="3" type="noConversion"/>
  </si>
  <si>
    <t>洪都拉斯</t>
    <phoneticPr fontId="3" type="noConversion"/>
  </si>
  <si>
    <t>圣多美和普林西比</t>
    <phoneticPr fontId="3" type="noConversion"/>
  </si>
  <si>
    <t>巴勒斯坦</t>
    <phoneticPr fontId="3" type="noConversion"/>
  </si>
  <si>
    <t>2023数据</t>
  </si>
  <si>
    <t>乌兹别克斯坦</t>
    <phoneticPr fontId="3" type="noConversion"/>
  </si>
  <si>
    <t>安哥拉</t>
    <phoneticPr fontId="3" type="noConversion"/>
  </si>
  <si>
    <t>尼加拉瓜</t>
    <phoneticPr fontId="3" type="noConversion"/>
  </si>
  <si>
    <t>柬埔寨</t>
    <phoneticPr fontId="3" type="noConversion"/>
  </si>
  <si>
    <t>科特迪瓦</t>
    <phoneticPr fontId="3" type="noConversion"/>
  </si>
  <si>
    <t>印度</t>
    <phoneticPr fontId="3" type="noConversion"/>
  </si>
  <si>
    <t>孟加拉国</t>
    <phoneticPr fontId="3" type="noConversion"/>
  </si>
  <si>
    <t>南亚平均</t>
    <phoneticPr fontId="3" type="noConversion"/>
  </si>
  <si>
    <t>巴布亚新几内亚</t>
    <phoneticPr fontId="3" type="noConversion"/>
  </si>
  <si>
    <t>吉尔吉斯坦</t>
    <phoneticPr fontId="3" type="noConversion"/>
  </si>
  <si>
    <t>基里巴斯</t>
    <phoneticPr fontId="3" type="noConversion"/>
  </si>
  <si>
    <t>加纳</t>
    <phoneticPr fontId="3" type="noConversion"/>
  </si>
  <si>
    <t>毛里塔尼亚</t>
    <phoneticPr fontId="3" type="noConversion"/>
  </si>
  <si>
    <t>刚果（布）</t>
    <phoneticPr fontId="3" type="noConversion"/>
  </si>
  <si>
    <t>肯尼亚</t>
    <phoneticPr fontId="3" type="noConversion"/>
  </si>
  <si>
    <t>所罗门群岛</t>
    <phoneticPr fontId="3" type="noConversion"/>
  </si>
  <si>
    <t>海地</t>
    <phoneticPr fontId="3" type="noConversion"/>
  </si>
  <si>
    <t>津巴布韦</t>
    <phoneticPr fontId="3" type="noConversion"/>
  </si>
  <si>
    <t>老挝</t>
    <phoneticPr fontId="3" type="noConversion"/>
  </si>
  <si>
    <t>非洲平均</t>
    <phoneticPr fontId="3" type="noConversion"/>
  </si>
  <si>
    <t>喀麦隆</t>
    <phoneticPr fontId="3" type="noConversion"/>
  </si>
  <si>
    <t>塞内加尔</t>
    <phoneticPr fontId="3" type="noConversion"/>
  </si>
  <si>
    <t>几内亚</t>
    <phoneticPr fontId="3" type="noConversion"/>
  </si>
  <si>
    <t>科摩罗</t>
    <phoneticPr fontId="3" type="noConversion"/>
  </si>
  <si>
    <t>巴基斯坦</t>
    <phoneticPr fontId="3" type="noConversion"/>
  </si>
  <si>
    <t>撒哈拉以南的非洲平均</t>
    <phoneticPr fontId="3" type="noConversion"/>
  </si>
  <si>
    <t>贝宁</t>
    <phoneticPr fontId="3" type="noConversion"/>
  </si>
  <si>
    <t>东帝汶</t>
    <phoneticPr fontId="3" type="noConversion"/>
  </si>
  <si>
    <t>尼泊尔</t>
    <phoneticPr fontId="3" type="noConversion"/>
  </si>
  <si>
    <t>塔吉克斯坦</t>
    <phoneticPr fontId="3" type="noConversion"/>
  </si>
  <si>
    <t>埃塞俄比亚</t>
    <phoneticPr fontId="3" type="noConversion"/>
  </si>
  <si>
    <t>赞比亚</t>
    <phoneticPr fontId="3" type="noConversion"/>
  </si>
  <si>
    <t>坦桑尼亚</t>
    <phoneticPr fontId="3" type="noConversion"/>
  </si>
  <si>
    <t>乌干达</t>
    <phoneticPr fontId="3" type="noConversion"/>
  </si>
  <si>
    <t>缅甸</t>
    <phoneticPr fontId="3" type="noConversion"/>
  </si>
  <si>
    <t>几内亚比绍</t>
    <phoneticPr fontId="3" type="noConversion"/>
  </si>
  <si>
    <t>莱索托</t>
    <phoneticPr fontId="3" type="noConversion"/>
  </si>
  <si>
    <t>多哥</t>
    <phoneticPr fontId="3" type="noConversion"/>
  </si>
  <si>
    <t>乍得</t>
    <phoneticPr fontId="3" type="noConversion"/>
  </si>
  <si>
    <t>卢旺达</t>
    <phoneticPr fontId="3" type="noConversion"/>
  </si>
  <si>
    <t>布基纳法索</t>
    <phoneticPr fontId="3" type="noConversion"/>
  </si>
  <si>
    <t>马里</t>
    <phoneticPr fontId="3" type="noConversion"/>
  </si>
  <si>
    <t>冈比亚</t>
    <phoneticPr fontId="3" type="noConversion"/>
  </si>
  <si>
    <t>利比里亚</t>
    <phoneticPr fontId="3" type="noConversion"/>
  </si>
  <si>
    <t>塞拉利昂</t>
    <phoneticPr fontId="3" type="noConversion"/>
  </si>
  <si>
    <t>尼日利亚</t>
    <phoneticPr fontId="3" type="noConversion"/>
  </si>
  <si>
    <t>索马里</t>
    <phoneticPr fontId="3" type="noConversion"/>
  </si>
  <si>
    <t>尼日尔</t>
    <phoneticPr fontId="3" type="noConversion"/>
  </si>
  <si>
    <t>刚果（金）</t>
    <phoneticPr fontId="3" type="noConversion"/>
  </si>
  <si>
    <t>莫桑比克</t>
    <phoneticPr fontId="3" type="noConversion"/>
  </si>
  <si>
    <t>苏丹</t>
    <phoneticPr fontId="3" type="noConversion"/>
  </si>
  <si>
    <t>马达加斯加</t>
    <phoneticPr fontId="3" type="noConversion"/>
  </si>
  <si>
    <t>中非</t>
    <phoneticPr fontId="3" type="noConversion"/>
  </si>
  <si>
    <t>马拉维</t>
    <phoneticPr fontId="3" type="noConversion"/>
  </si>
  <si>
    <t>也门</t>
    <phoneticPr fontId="3" type="noConversion"/>
  </si>
  <si>
    <t>阿富汗</t>
    <phoneticPr fontId="3" type="noConversion"/>
  </si>
  <si>
    <t>2023数据</t>
    <phoneticPr fontId="3" type="noConversion"/>
  </si>
  <si>
    <t>布隆迪</t>
    <phoneticPr fontId="3" type="noConversion"/>
  </si>
  <si>
    <t>南苏丹</t>
    <phoneticPr fontId="3" type="noConversion"/>
  </si>
  <si>
    <t>总计</t>
    <phoneticPr fontId="3" type="noConversion"/>
  </si>
  <si>
    <t>据网络数据整理，仅供参考。中咨公司   老科协   张其伟  2025.04.22</t>
    <phoneticPr fontId="3" type="noConversion"/>
  </si>
  <si>
    <t>中国占美国62.65%</t>
    <phoneticPr fontId="3" type="noConversion"/>
  </si>
  <si>
    <t>含港澳台 17.8%</t>
    <phoneticPr fontId="3" type="noConversion"/>
  </si>
  <si>
    <t>序号</t>
    <phoneticPr fontId="3" type="noConversion"/>
  </si>
  <si>
    <t>名义增量</t>
    <phoneticPr fontId="3" type="noConversion"/>
  </si>
  <si>
    <t>人口</t>
    <phoneticPr fontId="3" type="noConversion"/>
  </si>
  <si>
    <t>2024年GDP</t>
    <phoneticPr fontId="3" type="noConversion"/>
  </si>
  <si>
    <t>GDP排序</t>
    <phoneticPr fontId="3" type="noConversion"/>
  </si>
  <si>
    <t>美元</t>
    <phoneticPr fontId="3" type="noConversion"/>
  </si>
  <si>
    <t>亿元</t>
    <phoneticPr fontId="3" type="noConversion"/>
  </si>
  <si>
    <t>%</t>
    <phoneticPr fontId="3" type="noConversion"/>
  </si>
  <si>
    <t>万人</t>
    <phoneticPr fontId="3" type="noConversion"/>
  </si>
  <si>
    <t>美国</t>
    <phoneticPr fontId="3" type="noConversion"/>
  </si>
  <si>
    <t>中国</t>
    <phoneticPr fontId="3" type="noConversion"/>
  </si>
  <si>
    <t>德国</t>
    <phoneticPr fontId="3" type="noConversion"/>
  </si>
  <si>
    <t>日本</t>
    <phoneticPr fontId="3" type="noConversion"/>
  </si>
  <si>
    <t>印度</t>
    <phoneticPr fontId="3" type="noConversion"/>
  </si>
  <si>
    <t>法国</t>
    <phoneticPr fontId="3" type="noConversion"/>
  </si>
  <si>
    <t>意大利</t>
    <phoneticPr fontId="3" type="noConversion"/>
  </si>
  <si>
    <t>加拿大</t>
    <phoneticPr fontId="3" type="noConversion"/>
  </si>
  <si>
    <t>印度尼西亚</t>
    <phoneticPr fontId="3" type="noConversion"/>
  </si>
  <si>
    <t>荷兰</t>
    <phoneticPr fontId="3" type="noConversion"/>
  </si>
  <si>
    <t>沙特阿拉伯</t>
    <phoneticPr fontId="3" type="noConversion"/>
  </si>
  <si>
    <t>中国台湾</t>
    <phoneticPr fontId="3" type="noConversion"/>
  </si>
  <si>
    <t>爱尔兰</t>
    <phoneticPr fontId="3" type="noConversion"/>
  </si>
  <si>
    <t>泰国</t>
    <phoneticPr fontId="3" type="noConversion"/>
  </si>
  <si>
    <t>越南</t>
    <phoneticPr fontId="3" type="noConversion"/>
  </si>
  <si>
    <t>伊朗</t>
    <phoneticPr fontId="3" type="noConversion"/>
  </si>
  <si>
    <t>波斯尼亚和黑赛哥维那</t>
    <phoneticPr fontId="3" type="noConversion"/>
  </si>
  <si>
    <t>南非</t>
    <phoneticPr fontId="3" type="noConversion"/>
  </si>
  <si>
    <t>中国香港</t>
    <phoneticPr fontId="3" type="noConversion"/>
  </si>
  <si>
    <t>罗马尼亚</t>
    <phoneticPr fontId="3" type="noConversion"/>
  </si>
  <si>
    <t>埃及</t>
    <phoneticPr fontId="3" type="noConversion"/>
  </si>
  <si>
    <t>巴基斯坦</t>
    <phoneticPr fontId="3" type="noConversion"/>
  </si>
  <si>
    <t>捷克</t>
    <phoneticPr fontId="3" type="noConversion"/>
  </si>
  <si>
    <t>智利</t>
    <phoneticPr fontId="3" type="noConversion"/>
  </si>
  <si>
    <t>芬兰</t>
    <phoneticPr fontId="3" type="noConversion"/>
  </si>
  <si>
    <t>葡萄牙</t>
    <phoneticPr fontId="3" type="noConversion"/>
  </si>
  <si>
    <t>哈萨克斯坦</t>
    <phoneticPr fontId="3" type="noConversion"/>
  </si>
  <si>
    <t>秘鲁</t>
    <phoneticPr fontId="3" type="noConversion"/>
  </si>
  <si>
    <t>伊拉克</t>
    <phoneticPr fontId="3" type="noConversion"/>
  </si>
  <si>
    <t>阿尔及利亚</t>
    <phoneticPr fontId="3" type="noConversion"/>
  </si>
  <si>
    <t>乌克兰</t>
    <phoneticPr fontId="3" type="noConversion"/>
  </si>
  <si>
    <t>科威特</t>
    <phoneticPr fontId="3" type="noConversion"/>
  </si>
  <si>
    <t>摩洛哥</t>
    <phoneticPr fontId="3" type="noConversion"/>
  </si>
  <si>
    <t>厄瓜多尔</t>
    <phoneticPr fontId="3" type="noConversion"/>
  </si>
  <si>
    <t>安哥拉</t>
    <phoneticPr fontId="3" type="noConversion"/>
  </si>
  <si>
    <t>危地马拉</t>
    <phoneticPr fontId="3" type="noConversion"/>
  </si>
  <si>
    <t>卢森堡</t>
    <phoneticPr fontId="3" type="noConversion"/>
  </si>
  <si>
    <t>科特迪瓦</t>
    <phoneticPr fontId="3" type="noConversion"/>
  </si>
  <si>
    <t>立陶宛</t>
    <phoneticPr fontId="3" type="noConversion"/>
  </si>
  <si>
    <t>阿塞拜疆</t>
    <phoneticPr fontId="3" type="noConversion"/>
  </si>
  <si>
    <t>白俄罗斯</t>
    <phoneticPr fontId="3" type="noConversion"/>
  </si>
  <si>
    <t>约旦</t>
    <phoneticPr fontId="3" type="noConversion"/>
  </si>
  <si>
    <t>柬埔寨</t>
    <phoneticPr fontId="3" type="noConversion"/>
  </si>
  <si>
    <t>巴拉圭</t>
    <phoneticPr fontId="3" type="noConversion"/>
  </si>
  <si>
    <t>利比亚</t>
    <phoneticPr fontId="3" type="noConversion"/>
  </si>
  <si>
    <t>爱沙尼亚</t>
    <phoneticPr fontId="3" type="noConversion"/>
  </si>
  <si>
    <t>萨尔瓦多</t>
    <phoneticPr fontId="3" type="noConversion"/>
  </si>
  <si>
    <t>塞内加尔</t>
    <phoneticPr fontId="3" type="noConversion"/>
  </si>
  <si>
    <t>格鲁吉亚</t>
    <phoneticPr fontId="3" type="noConversion"/>
  </si>
  <si>
    <t>冰岛</t>
    <phoneticPr fontId="3" type="noConversion"/>
  </si>
  <si>
    <t>海地</t>
    <phoneticPr fontId="3" type="noConversion"/>
  </si>
  <si>
    <t>阿尔巴尼亚</t>
    <phoneticPr fontId="3" type="noConversion"/>
  </si>
  <si>
    <t>赞比亚</t>
    <phoneticPr fontId="3" type="noConversion"/>
  </si>
  <si>
    <t>几内亚</t>
    <phoneticPr fontId="3" type="noConversion"/>
  </si>
  <si>
    <t>亚美尼亚</t>
    <phoneticPr fontId="3" type="noConversion"/>
  </si>
  <si>
    <t>马耳他</t>
    <phoneticPr fontId="3" type="noConversion"/>
  </si>
  <si>
    <t>黎巴嫩</t>
    <phoneticPr fontId="3" type="noConversion"/>
  </si>
  <si>
    <t>蒙古</t>
    <phoneticPr fontId="3" type="noConversion"/>
  </si>
  <si>
    <t>圭亚那</t>
    <phoneticPr fontId="3" type="noConversion"/>
  </si>
  <si>
    <t>莫桑比克</t>
    <phoneticPr fontId="3" type="noConversion"/>
  </si>
  <si>
    <t>布基纳法索</t>
    <phoneticPr fontId="3" type="noConversion"/>
  </si>
  <si>
    <t>马里</t>
    <phoneticPr fontId="3" type="noConversion"/>
  </si>
  <si>
    <t>贝宁</t>
    <phoneticPr fontId="3" type="noConversion"/>
  </si>
  <si>
    <t>加蓬</t>
    <phoneticPr fontId="3" type="noConversion"/>
  </si>
  <si>
    <t>牙买加</t>
    <phoneticPr fontId="3" type="noConversion"/>
  </si>
  <si>
    <t>博兹瓦纳</t>
    <phoneticPr fontId="3" type="noConversion"/>
  </si>
  <si>
    <t>尼日尔</t>
    <phoneticPr fontId="3" type="noConversion"/>
  </si>
  <si>
    <t>尼加拉瓜</t>
    <phoneticPr fontId="3" type="noConversion"/>
  </si>
  <si>
    <t>乍得</t>
    <phoneticPr fontId="3" type="noConversion"/>
  </si>
  <si>
    <t>摩尔多瓦</t>
    <phoneticPr fontId="3" type="noConversion"/>
  </si>
  <si>
    <t>巴勒斯坦</t>
    <phoneticPr fontId="3" type="noConversion"/>
  </si>
  <si>
    <t>阿富汗</t>
    <phoneticPr fontId="3" type="noConversion"/>
  </si>
  <si>
    <t>马达加斯加</t>
    <phoneticPr fontId="3" type="noConversion"/>
  </si>
  <si>
    <t>也门</t>
    <phoneticPr fontId="3" type="noConversion"/>
  </si>
  <si>
    <t>毛里求斯</t>
    <phoneticPr fontId="3" type="noConversion"/>
  </si>
  <si>
    <t>马其顿</t>
    <phoneticPr fontId="3" type="noConversion"/>
  </si>
  <si>
    <t>吉尔吉斯坦</t>
    <phoneticPr fontId="3" type="noConversion"/>
  </si>
  <si>
    <t>文莱</t>
    <phoneticPr fontId="3" type="noConversion"/>
  </si>
  <si>
    <t>刚果（布）</t>
    <phoneticPr fontId="3" type="noConversion"/>
  </si>
  <si>
    <t>老挝</t>
    <phoneticPr fontId="3" type="noConversion"/>
  </si>
  <si>
    <t>卢旺达</t>
    <phoneticPr fontId="3" type="noConversion"/>
  </si>
  <si>
    <t>纳米比亚</t>
    <phoneticPr fontId="3" type="noConversion"/>
  </si>
  <si>
    <t>塔吉克斯坦</t>
    <phoneticPr fontId="3" type="noConversion"/>
  </si>
  <si>
    <t>哥伦比亚</t>
    <phoneticPr fontId="3" type="noConversion"/>
  </si>
  <si>
    <t>赤道几内亚</t>
    <phoneticPr fontId="3" type="noConversion"/>
  </si>
  <si>
    <t>索马里</t>
    <phoneticPr fontId="3" type="noConversion"/>
  </si>
  <si>
    <t>科索沃</t>
    <phoneticPr fontId="3" type="noConversion"/>
  </si>
  <si>
    <t>毛里塔尼亚</t>
    <phoneticPr fontId="3" type="noConversion"/>
  </si>
  <si>
    <t>马拉维</t>
    <phoneticPr fontId="3" type="noConversion"/>
  </si>
  <si>
    <t>多哥</t>
    <phoneticPr fontId="3" type="noConversion"/>
  </si>
  <si>
    <t>黑山</t>
    <phoneticPr fontId="3" type="noConversion"/>
  </si>
  <si>
    <t>塞拉利昂</t>
    <phoneticPr fontId="3" type="noConversion"/>
  </si>
  <si>
    <t>巴巴多斯</t>
    <phoneticPr fontId="3" type="noConversion"/>
  </si>
  <si>
    <t>马尔代夫</t>
    <phoneticPr fontId="3" type="noConversion"/>
  </si>
  <si>
    <t>斐济</t>
    <phoneticPr fontId="3" type="noConversion"/>
  </si>
  <si>
    <t>南苏丹</t>
    <phoneticPr fontId="3" type="noConversion"/>
  </si>
  <si>
    <t>斯威士兰</t>
    <phoneticPr fontId="3" type="noConversion"/>
  </si>
  <si>
    <t>苏里南</t>
    <phoneticPr fontId="3" type="noConversion"/>
  </si>
  <si>
    <t>利比里亚</t>
    <phoneticPr fontId="3" type="noConversion"/>
  </si>
  <si>
    <t>荷属阿鲁巴岛</t>
    <phoneticPr fontId="3" type="noConversion"/>
  </si>
  <si>
    <t>吉布提</t>
    <phoneticPr fontId="3" type="noConversion"/>
  </si>
  <si>
    <t>布隆迪</t>
    <phoneticPr fontId="3" type="noConversion"/>
  </si>
  <si>
    <t>安道尔</t>
    <phoneticPr fontId="3" type="noConversion"/>
  </si>
  <si>
    <t>伯利兹</t>
    <phoneticPr fontId="3" type="noConversion"/>
  </si>
  <si>
    <t>不丹</t>
    <phoneticPr fontId="3" type="noConversion"/>
  </si>
  <si>
    <t>佛得角</t>
    <phoneticPr fontId="3" type="noConversion"/>
  </si>
  <si>
    <t>中非</t>
    <phoneticPr fontId="3" type="noConversion"/>
  </si>
  <si>
    <t>冈比亚</t>
    <phoneticPr fontId="3" type="noConversion"/>
  </si>
  <si>
    <t>圣卢西亚</t>
    <phoneticPr fontId="3" type="noConversion"/>
  </si>
  <si>
    <t>安提瓜和巴布达</t>
    <phoneticPr fontId="3" type="noConversion"/>
  </si>
  <si>
    <t>莱索托</t>
    <phoneticPr fontId="3" type="noConversion"/>
  </si>
  <si>
    <t>几内亚比绍</t>
    <phoneticPr fontId="3" type="noConversion"/>
  </si>
  <si>
    <t>塞舌尔</t>
    <phoneticPr fontId="3" type="noConversion"/>
  </si>
  <si>
    <t>东帝汶</t>
    <phoneticPr fontId="3" type="noConversion"/>
  </si>
  <si>
    <t>所罗门群岛</t>
    <phoneticPr fontId="3" type="noConversion"/>
  </si>
  <si>
    <t>科摩罗</t>
    <phoneticPr fontId="3" type="noConversion"/>
  </si>
  <si>
    <t>巴哈马</t>
    <phoneticPr fontId="3" type="noConversion"/>
  </si>
  <si>
    <t>格拉纳达</t>
    <phoneticPr fontId="3" type="noConversion"/>
  </si>
  <si>
    <t>圣基茨和尼维斯</t>
    <phoneticPr fontId="3" type="noConversion"/>
  </si>
  <si>
    <t>圣文森特和格拉纳丁斯</t>
    <phoneticPr fontId="3" type="noConversion"/>
  </si>
  <si>
    <t>努瓦阿图</t>
    <phoneticPr fontId="3" type="noConversion"/>
  </si>
  <si>
    <t>萨摩亚</t>
    <phoneticPr fontId="3" type="noConversion"/>
  </si>
  <si>
    <t>圣多美和普林西比</t>
    <phoneticPr fontId="3" type="noConversion"/>
  </si>
  <si>
    <t>多米尼克</t>
    <phoneticPr fontId="3" type="noConversion"/>
  </si>
  <si>
    <t>汤加</t>
    <phoneticPr fontId="3" type="noConversion"/>
  </si>
  <si>
    <t>密克罗尼西亚</t>
    <phoneticPr fontId="3" type="noConversion"/>
  </si>
  <si>
    <t>帕劳</t>
    <phoneticPr fontId="3" type="noConversion"/>
  </si>
  <si>
    <t>马绍尔群岛</t>
    <phoneticPr fontId="3" type="noConversion"/>
  </si>
  <si>
    <t>基里巴斯</t>
    <phoneticPr fontId="3" type="noConversion"/>
  </si>
  <si>
    <t>瑙鲁</t>
    <phoneticPr fontId="3" type="noConversion"/>
  </si>
  <si>
    <t>图瓦卢</t>
    <phoneticPr fontId="3" type="noConversion"/>
  </si>
  <si>
    <t>总计</t>
    <phoneticPr fontId="3" type="noConversion"/>
  </si>
  <si>
    <t>2024年人均GDP</t>
    <phoneticPr fontId="3" type="noConversion"/>
  </si>
  <si>
    <t>2023年人均GDP</t>
    <phoneticPr fontId="3" type="noConversion"/>
  </si>
  <si>
    <r>
      <t>2024年世界人均GDP等简况--</t>
    </r>
    <r>
      <rPr>
        <b/>
        <sz val="12"/>
        <color theme="1"/>
        <rFont val="宋体"/>
        <family val="3"/>
        <charset val="134"/>
        <scheme val="minor"/>
      </rPr>
      <t>国际货币基金组织测算数据</t>
    </r>
    <phoneticPr fontId="3" type="noConversion"/>
  </si>
  <si>
    <t>据网络数据整理，仅供参考。中咨公司   老科协   张其伟  2025.04.24</t>
    <phoneticPr fontId="3" type="noConversion"/>
  </si>
  <si>
    <t>含港澳台</t>
    <phoneticPr fontId="3" type="noConversion"/>
  </si>
  <si>
    <t>GDP</t>
    <phoneticPr fontId="3" type="noConversion"/>
  </si>
  <si>
    <t xml:space="preserve">占比 % </t>
    <phoneticPr fontId="3" type="noConversion"/>
  </si>
  <si>
    <t>人口</t>
    <phoneticPr fontId="3" type="noConversion"/>
  </si>
  <si>
    <t xml:space="preserve">                                                                                                                          </t>
    <phoneticPr fontId="3" type="noConversion"/>
  </si>
  <si>
    <r>
      <t>2024年世界GDP等简况--</t>
    </r>
    <r>
      <rPr>
        <b/>
        <sz val="12"/>
        <color theme="1"/>
        <rFont val="宋体"/>
        <family val="3"/>
        <charset val="134"/>
        <scheme val="minor"/>
      </rPr>
      <t>国际货币基金组织（IMF)测算数据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</si>
</sst>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"/>
    <numFmt numFmtId="177" formatCode="0.000"/>
    <numFmt numFmtId="178" formatCode="0.00_ "/>
  </numFmts>
  <fonts count="6" x14ac:knownFonts="1">
    <font>
      <sz val="11"/>
      <color theme="1"/>
      <name val="宋体"/>
      <family val="2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right" vertical="center"/>
    </xf>
    <xf numFmtId="0" fontId="4" fillId="0" borderId="2" xfId="0" applyFont="1" applyBorder="1">
      <alignment vertical="center"/>
    </xf>
    <xf numFmtId="176" fontId="4" fillId="0" borderId="2" xfId="0" applyNumberFormat="1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>
      <alignment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  <xf numFmtId="176" fontId="0" fillId="0" borderId="10" xfId="0" applyNumberFormat="1" applyBorder="1">
      <alignment vertical="center"/>
    </xf>
    <xf numFmtId="0" fontId="0" fillId="0" borderId="11" xfId="0" applyBorder="1">
      <alignment vertical="center"/>
    </xf>
    <xf numFmtId="0" fontId="0" fillId="0" borderId="9" xfId="0" applyBorder="1">
      <alignment vertical="center"/>
    </xf>
    <xf numFmtId="177" fontId="0" fillId="0" borderId="10" xfId="0" applyNumberForma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4" fillId="0" borderId="10" xfId="0" applyFont="1" applyBorder="1" applyAlignment="1">
      <alignment horizontal="right" vertical="center"/>
    </xf>
    <xf numFmtId="0" fontId="4" fillId="0" borderId="10" xfId="0" applyFont="1" applyBorder="1">
      <alignment vertical="center"/>
    </xf>
    <xf numFmtId="176" fontId="4" fillId="0" borderId="10" xfId="0" applyNumberFormat="1" applyFont="1" applyBorder="1">
      <alignment vertical="center"/>
    </xf>
    <xf numFmtId="0" fontId="0" fillId="0" borderId="12" xfId="0" applyBorder="1">
      <alignment vertical="center"/>
    </xf>
    <xf numFmtId="0" fontId="0" fillId="0" borderId="10" xfId="0" applyBorder="1" applyAlignment="1">
      <alignment horizontal="right" vertical="center"/>
    </xf>
    <xf numFmtId="0" fontId="0" fillId="0" borderId="10" xfId="0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>
      <alignment vertical="center"/>
    </xf>
    <xf numFmtId="0" fontId="4" fillId="0" borderId="9" xfId="0" applyFont="1" applyBorder="1">
      <alignment vertical="center"/>
    </xf>
    <xf numFmtId="0" fontId="4" fillId="0" borderId="12" xfId="0" applyFont="1" applyBorder="1">
      <alignment vertical="center"/>
    </xf>
    <xf numFmtId="0" fontId="4" fillId="0" borderId="0" xfId="0" applyFont="1">
      <alignment vertical="center"/>
    </xf>
    <xf numFmtId="0" fontId="0" fillId="2" borderId="10" xfId="0" applyFill="1" applyBorder="1" applyAlignment="1">
      <alignment horizontal="left" vertical="center"/>
    </xf>
    <xf numFmtId="0" fontId="0" fillId="2" borderId="10" xfId="0" applyFill="1" applyBorder="1">
      <alignment vertical="center"/>
    </xf>
    <xf numFmtId="176" fontId="0" fillId="2" borderId="10" xfId="0" applyNumberFormat="1" applyFill="1" applyBorder="1">
      <alignment vertical="center"/>
    </xf>
    <xf numFmtId="0" fontId="0" fillId="2" borderId="11" xfId="0" applyFill="1" applyBorder="1">
      <alignment vertical="center"/>
    </xf>
    <xf numFmtId="0" fontId="0" fillId="2" borderId="9" xfId="0" applyFill="1" applyBorder="1">
      <alignment vertical="center"/>
    </xf>
    <xf numFmtId="0" fontId="5" fillId="0" borderId="10" xfId="0" applyFont="1" applyBorder="1" applyAlignment="1">
      <alignment horizontal="right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4" fillId="0" borderId="14" xfId="0" applyFont="1" applyBorder="1">
      <alignment vertical="center"/>
    </xf>
    <xf numFmtId="0" fontId="4" fillId="0" borderId="15" xfId="0" applyFont="1" applyBorder="1">
      <alignment vertical="center"/>
    </xf>
    <xf numFmtId="0" fontId="4" fillId="0" borderId="13" xfId="0" applyFont="1" applyBorder="1">
      <alignment vertical="center"/>
    </xf>
    <xf numFmtId="1" fontId="4" fillId="0" borderId="14" xfId="0" applyNumberFormat="1" applyFont="1" applyBorder="1" applyAlignment="1">
      <alignment horizontal="center" vertical="center"/>
    </xf>
    <xf numFmtId="0" fontId="4" fillId="0" borderId="16" xfId="0" applyFont="1" applyBorder="1">
      <alignment vertical="center"/>
    </xf>
    <xf numFmtId="0" fontId="0" fillId="0" borderId="0" xfId="0" applyAlignment="1">
      <alignment horizontal="left" vertical="center"/>
    </xf>
    <xf numFmtId="2" fontId="0" fillId="2" borderId="10" xfId="0" applyNumberFormat="1" applyFill="1" applyBorder="1" applyAlignment="1">
      <alignment horizontal="center" vertical="center"/>
    </xf>
    <xf numFmtId="2" fontId="4" fillId="2" borderId="10" xfId="0" applyNumberFormat="1" applyFon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8" xfId="0" applyFont="1" applyBorder="1" applyAlignment="1">
      <alignment horizontal="right" vertical="center"/>
    </xf>
    <xf numFmtId="0" fontId="4" fillId="0" borderId="18" xfId="0" applyFont="1" applyBorder="1">
      <alignment vertical="center"/>
    </xf>
    <xf numFmtId="176" fontId="4" fillId="0" borderId="18" xfId="0" applyNumberFormat="1" applyFont="1" applyBorder="1">
      <alignment vertical="center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0" fillId="2" borderId="12" xfId="0" applyFill="1" applyBorder="1">
      <alignment vertical="center"/>
    </xf>
    <xf numFmtId="0" fontId="0" fillId="0" borderId="14" xfId="0" applyBorder="1">
      <alignment vertical="center"/>
    </xf>
    <xf numFmtId="0" fontId="0" fillId="0" borderId="13" xfId="0" applyBorder="1">
      <alignment vertical="center"/>
    </xf>
    <xf numFmtId="177" fontId="0" fillId="0" borderId="14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76" fontId="0" fillId="0" borderId="14" xfId="0" applyNumberFormat="1" applyBorder="1">
      <alignment vertical="center"/>
    </xf>
    <xf numFmtId="0" fontId="0" fillId="0" borderId="16" xfId="0" applyBorder="1">
      <alignment vertical="center"/>
    </xf>
    <xf numFmtId="0" fontId="1" fillId="0" borderId="0" xfId="0" applyFont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2"/>
  <sheetViews>
    <sheetView workbookViewId="0">
      <selection activeCell="H6" sqref="H6"/>
    </sheetView>
  </sheetViews>
  <sheetFormatPr defaultRowHeight="13.5" x14ac:dyDescent="0.15"/>
  <cols>
    <col min="1" max="1" width="4.625" customWidth="1"/>
    <col min="2" max="2" width="8.25" customWidth="1"/>
    <col min="3" max="3" width="17.25" customWidth="1"/>
    <col min="12" max="12" width="16" customWidth="1"/>
    <col min="13" max="13" width="10.5" bestFit="1" customWidth="1"/>
    <col min="14" max="14" width="19.375" bestFit="1" customWidth="1"/>
  </cols>
  <sheetData>
    <row r="1" spans="1:13" ht="25.5" x14ac:dyDescent="0.15">
      <c r="A1" s="77" t="s">
        <v>381</v>
      </c>
      <c r="B1" s="77"/>
      <c r="C1" s="77"/>
      <c r="D1" s="77"/>
      <c r="E1" s="77"/>
      <c r="F1" s="77"/>
      <c r="G1" s="77"/>
      <c r="H1" s="77"/>
      <c r="I1" s="77"/>
      <c r="J1" s="77"/>
      <c r="K1" s="77"/>
    </row>
    <row r="2" spans="1:13" ht="14.25" thickBot="1" x14ac:dyDescent="0.2">
      <c r="A2" s="1"/>
      <c r="B2" s="1"/>
      <c r="D2" s="2">
        <v>2024</v>
      </c>
      <c r="E2" s="2">
        <v>2023</v>
      </c>
    </row>
    <row r="3" spans="1:13" x14ac:dyDescent="0.15">
      <c r="A3" s="78" t="s">
        <v>0</v>
      </c>
      <c r="B3" s="3" t="s">
        <v>1</v>
      </c>
      <c r="C3" s="80" t="s">
        <v>2</v>
      </c>
      <c r="D3" s="3" t="s">
        <v>3</v>
      </c>
      <c r="E3" s="3" t="s">
        <v>3</v>
      </c>
      <c r="F3" s="3" t="s">
        <v>4</v>
      </c>
      <c r="G3" s="3" t="s">
        <v>5</v>
      </c>
      <c r="H3" s="4" t="s">
        <v>6</v>
      </c>
      <c r="I3" s="78" t="s">
        <v>7</v>
      </c>
      <c r="J3" s="80"/>
      <c r="K3" s="82"/>
    </row>
    <row r="4" spans="1:13" ht="14.25" thickBot="1" x14ac:dyDescent="0.2">
      <c r="A4" s="79"/>
      <c r="B4" s="5" t="s">
        <v>8</v>
      </c>
      <c r="C4" s="81"/>
      <c r="D4" s="5" t="s">
        <v>9</v>
      </c>
      <c r="E4" s="5" t="s">
        <v>10</v>
      </c>
      <c r="F4" s="5" t="s">
        <v>11</v>
      </c>
      <c r="G4" s="5" t="s">
        <v>12</v>
      </c>
      <c r="H4" s="6" t="s">
        <v>13</v>
      </c>
      <c r="I4" s="7" t="s">
        <v>14</v>
      </c>
      <c r="J4" s="5" t="s">
        <v>15</v>
      </c>
      <c r="K4" s="8" t="s">
        <v>16</v>
      </c>
    </row>
    <row r="5" spans="1:13" x14ac:dyDescent="0.15">
      <c r="A5" s="9"/>
      <c r="B5" s="10"/>
      <c r="C5" s="11" t="s">
        <v>17</v>
      </c>
      <c r="D5" s="12">
        <v>13933</v>
      </c>
      <c r="E5" s="12">
        <v>13474</v>
      </c>
      <c r="F5" s="12">
        <f t="shared" ref="F5:F68" si="0">D5-E5</f>
        <v>459</v>
      </c>
      <c r="G5" s="13">
        <f t="shared" ref="G5:G68" si="1">(D5/E5-1)*100</f>
        <v>3.406560783731627</v>
      </c>
      <c r="H5" s="14"/>
      <c r="I5" s="15"/>
      <c r="J5" s="10"/>
      <c r="K5" s="16"/>
      <c r="L5" s="17"/>
      <c r="M5" s="17"/>
    </row>
    <row r="6" spans="1:13" x14ac:dyDescent="0.15">
      <c r="A6" s="18">
        <v>1</v>
      </c>
      <c r="B6" s="19">
        <v>1</v>
      </c>
      <c r="C6" s="20" t="s">
        <v>18</v>
      </c>
      <c r="D6" s="20">
        <v>138634</v>
      </c>
      <c r="E6" s="20">
        <v>132564</v>
      </c>
      <c r="F6" s="20">
        <f t="shared" si="0"/>
        <v>6070</v>
      </c>
      <c r="G6" s="21">
        <f t="shared" si="1"/>
        <v>4.5789203705379977</v>
      </c>
      <c r="H6" s="22">
        <v>67</v>
      </c>
      <c r="I6" s="23">
        <v>912</v>
      </c>
      <c r="J6" s="24">
        <v>8.3238488308734468E-2</v>
      </c>
      <c r="K6" s="25">
        <v>73</v>
      </c>
    </row>
    <row r="7" spans="1:13" x14ac:dyDescent="0.15">
      <c r="A7" s="18">
        <v>2</v>
      </c>
      <c r="B7" s="19">
        <v>2</v>
      </c>
      <c r="C7" s="20" t="s">
        <v>19</v>
      </c>
      <c r="D7" s="20">
        <v>106456</v>
      </c>
      <c r="E7" s="20">
        <v>103457</v>
      </c>
      <c r="F7" s="20">
        <f t="shared" si="0"/>
        <v>2999</v>
      </c>
      <c r="G7" s="21">
        <f t="shared" si="1"/>
        <v>2.8987888688053909</v>
      </c>
      <c r="H7" s="22">
        <v>542</v>
      </c>
      <c r="I7" s="23">
        <v>5606</v>
      </c>
      <c r="J7" s="26">
        <v>0.51166114633636561</v>
      </c>
      <c r="K7" s="25">
        <v>26</v>
      </c>
    </row>
    <row r="8" spans="1:13" x14ac:dyDescent="0.15">
      <c r="A8" s="18">
        <v>3</v>
      </c>
      <c r="B8" s="19">
        <v>3</v>
      </c>
      <c r="C8" s="20" t="s">
        <v>20</v>
      </c>
      <c r="D8" s="20">
        <v>104523</v>
      </c>
      <c r="E8" s="20">
        <v>101516</v>
      </c>
      <c r="F8" s="20">
        <f t="shared" si="0"/>
        <v>3007</v>
      </c>
      <c r="G8" s="21">
        <f t="shared" si="1"/>
        <v>2.9620946451790919</v>
      </c>
      <c r="H8" s="22">
        <v>896</v>
      </c>
      <c r="I8" s="23">
        <v>9423</v>
      </c>
      <c r="J8" s="26">
        <v>0.86003977558465461</v>
      </c>
      <c r="K8" s="25">
        <v>20</v>
      </c>
    </row>
    <row r="9" spans="1:13" x14ac:dyDescent="0.15">
      <c r="A9" s="18">
        <v>4</v>
      </c>
      <c r="B9" s="19">
        <v>4</v>
      </c>
      <c r="C9" s="20" t="s">
        <v>21</v>
      </c>
      <c r="D9" s="20">
        <v>90674</v>
      </c>
      <c r="E9" s="20">
        <v>85412</v>
      </c>
      <c r="F9" s="20">
        <f t="shared" si="0"/>
        <v>5262</v>
      </c>
      <c r="G9" s="21">
        <f t="shared" si="1"/>
        <v>6.1607268299536333</v>
      </c>
      <c r="H9" s="22">
        <v>604</v>
      </c>
      <c r="I9" s="23">
        <v>5307</v>
      </c>
      <c r="J9" s="26">
        <v>0.48437133492812928</v>
      </c>
      <c r="K9" s="25">
        <v>29</v>
      </c>
    </row>
    <row r="10" spans="1:13" x14ac:dyDescent="0.15">
      <c r="A10" s="18">
        <v>5</v>
      </c>
      <c r="B10" s="19">
        <v>5</v>
      </c>
      <c r="C10" s="20" t="s">
        <v>22</v>
      </c>
      <c r="D10" s="20">
        <v>87205</v>
      </c>
      <c r="E10" s="20">
        <v>83824</v>
      </c>
      <c r="F10" s="20">
        <f t="shared" si="0"/>
        <v>3381</v>
      </c>
      <c r="G10" s="21">
        <f t="shared" si="1"/>
        <v>4.0334510402748602</v>
      </c>
      <c r="H10" s="22">
        <v>38</v>
      </c>
      <c r="I10" s="23">
        <v>329</v>
      </c>
      <c r="J10" s="24">
        <v>3.002791957628689E-2</v>
      </c>
      <c r="K10" s="25">
        <v>108</v>
      </c>
    </row>
    <row r="11" spans="1:13" x14ac:dyDescent="0.15">
      <c r="A11" s="18">
        <v>6</v>
      </c>
      <c r="B11" s="19">
        <v>6</v>
      </c>
      <c r="C11" s="20" t="s">
        <v>23</v>
      </c>
      <c r="D11" s="20">
        <v>86611</v>
      </c>
      <c r="E11" s="20">
        <v>87276</v>
      </c>
      <c r="F11" s="20">
        <f t="shared" si="0"/>
        <v>-665</v>
      </c>
      <c r="G11" s="21">
        <f t="shared" si="1"/>
        <v>-0.76195059351941152</v>
      </c>
      <c r="H11" s="22">
        <v>559</v>
      </c>
      <c r="I11" s="23">
        <v>5038</v>
      </c>
      <c r="J11" s="26">
        <v>0.45981963168794332</v>
      </c>
      <c r="K11" s="25">
        <v>32</v>
      </c>
    </row>
    <row r="12" spans="1:13" x14ac:dyDescent="0.15">
      <c r="A12" s="18">
        <v>7</v>
      </c>
      <c r="B12" s="19">
        <v>7</v>
      </c>
      <c r="C12" s="20" t="s">
        <v>24</v>
      </c>
      <c r="D12" s="20">
        <v>85812</v>
      </c>
      <c r="E12" s="20">
        <v>82254</v>
      </c>
      <c r="F12" s="20">
        <f t="shared" si="0"/>
        <v>3558</v>
      </c>
      <c r="G12" s="21">
        <f t="shared" si="1"/>
        <v>4.3256255014953782</v>
      </c>
      <c r="H12" s="22">
        <v>34010</v>
      </c>
      <c r="I12" s="42">
        <v>291678</v>
      </c>
      <c r="J12" s="52">
        <v>26.62153047468756</v>
      </c>
      <c r="K12" s="25">
        <v>1</v>
      </c>
      <c r="L12" t="s">
        <v>236</v>
      </c>
    </row>
    <row r="13" spans="1:13" x14ac:dyDescent="0.15">
      <c r="A13" s="18">
        <v>8</v>
      </c>
      <c r="B13" s="19"/>
      <c r="C13" s="19" t="s">
        <v>25</v>
      </c>
      <c r="D13" s="20">
        <v>72907</v>
      </c>
      <c r="E13" s="20">
        <v>66991</v>
      </c>
      <c r="F13" s="20">
        <f t="shared" si="0"/>
        <v>5916</v>
      </c>
      <c r="G13" s="21">
        <f t="shared" si="1"/>
        <v>8.8310370049708098</v>
      </c>
      <c r="H13" s="22">
        <v>69</v>
      </c>
      <c r="I13" s="23">
        <v>534</v>
      </c>
      <c r="J13" s="24">
        <v>4.8738325391298472E-2</v>
      </c>
      <c r="K13" s="25">
        <v>89</v>
      </c>
    </row>
    <row r="14" spans="1:13" x14ac:dyDescent="0.15">
      <c r="A14" s="18">
        <v>9</v>
      </c>
      <c r="B14" s="19">
        <v>8</v>
      </c>
      <c r="C14" s="20" t="s">
        <v>26</v>
      </c>
      <c r="D14" s="20">
        <v>72042</v>
      </c>
      <c r="E14" s="20">
        <v>68619</v>
      </c>
      <c r="F14" s="20">
        <f t="shared" si="0"/>
        <v>3423</v>
      </c>
      <c r="G14" s="21">
        <f t="shared" si="1"/>
        <v>4.9884142875879833</v>
      </c>
      <c r="H14" s="22">
        <v>596</v>
      </c>
      <c r="I14" s="23">
        <v>4123</v>
      </c>
      <c r="J14" s="26">
        <v>0.37630733256240378</v>
      </c>
      <c r="K14" s="25">
        <v>38</v>
      </c>
    </row>
    <row r="15" spans="1:13" x14ac:dyDescent="0.15">
      <c r="A15" s="18">
        <v>10</v>
      </c>
      <c r="B15" s="19">
        <v>9</v>
      </c>
      <c r="C15" s="20" t="s">
        <v>27</v>
      </c>
      <c r="D15" s="20">
        <v>71583</v>
      </c>
      <c r="E15" s="20">
        <v>69541</v>
      </c>
      <c r="F15" s="20">
        <f t="shared" si="0"/>
        <v>2042</v>
      </c>
      <c r="G15" s="21">
        <f t="shared" si="1"/>
        <v>2.9363972332868471</v>
      </c>
      <c r="H15" s="22">
        <v>309</v>
      </c>
      <c r="I15" s="23">
        <v>2214</v>
      </c>
      <c r="J15" s="26">
        <v>0.20207238280212514</v>
      </c>
      <c r="K15" s="25">
        <v>55</v>
      </c>
    </row>
    <row r="16" spans="1:13" x14ac:dyDescent="0.15">
      <c r="A16" s="18">
        <v>11</v>
      </c>
      <c r="B16" s="19">
        <v>10</v>
      </c>
      <c r="C16" s="20" t="s">
        <v>28</v>
      </c>
      <c r="D16" s="20">
        <v>68393</v>
      </c>
      <c r="E16" s="20">
        <v>64829</v>
      </c>
      <c r="F16" s="20">
        <f t="shared" si="0"/>
        <v>3564</v>
      </c>
      <c r="G16" s="21">
        <f t="shared" si="1"/>
        <v>5.4975396813154553</v>
      </c>
      <c r="H16" s="22">
        <v>1794</v>
      </c>
      <c r="I16" s="23">
        <v>12184</v>
      </c>
      <c r="J16" s="26">
        <v>1.1120369973175666</v>
      </c>
      <c r="K16" s="25">
        <v>18</v>
      </c>
    </row>
    <row r="17" spans="1:11" x14ac:dyDescent="0.15">
      <c r="A17" s="18">
        <v>12</v>
      </c>
      <c r="B17" s="19">
        <v>11</v>
      </c>
      <c r="C17" s="20" t="s">
        <v>29</v>
      </c>
      <c r="D17" s="20">
        <v>66248</v>
      </c>
      <c r="E17" s="20">
        <v>64952</v>
      </c>
      <c r="F17" s="20">
        <f t="shared" si="0"/>
        <v>1296</v>
      </c>
      <c r="G17" s="21">
        <f t="shared" si="1"/>
        <v>1.9953196206429435</v>
      </c>
      <c r="H17" s="22">
        <v>2712</v>
      </c>
      <c r="I17" s="23">
        <v>18020</v>
      </c>
      <c r="J17" s="26">
        <v>1.6446903062756528</v>
      </c>
      <c r="K17" s="25">
        <v>14</v>
      </c>
    </row>
    <row r="18" spans="1:11" x14ac:dyDescent="0.15">
      <c r="A18" s="18">
        <v>13</v>
      </c>
      <c r="B18" s="19"/>
      <c r="C18" s="27" t="s">
        <v>30</v>
      </c>
      <c r="D18" s="28">
        <v>64639</v>
      </c>
      <c r="E18" s="28">
        <v>62203</v>
      </c>
      <c r="F18" s="28">
        <f t="shared" si="0"/>
        <v>2436</v>
      </c>
      <c r="G18" s="29">
        <f t="shared" si="1"/>
        <v>3.9162098291079195</v>
      </c>
      <c r="H18" s="22"/>
      <c r="I18" s="23"/>
      <c r="J18" s="20"/>
      <c r="K18" s="30"/>
    </row>
    <row r="19" spans="1:11" x14ac:dyDescent="0.15">
      <c r="A19" s="18">
        <v>14</v>
      </c>
      <c r="B19" s="19"/>
      <c r="C19" s="27" t="s">
        <v>31</v>
      </c>
      <c r="D19" s="28">
        <v>62671</v>
      </c>
      <c r="E19" s="28">
        <v>60594</v>
      </c>
      <c r="F19" s="28">
        <f t="shared" si="0"/>
        <v>2077</v>
      </c>
      <c r="G19" s="29">
        <f t="shared" si="1"/>
        <v>3.4277321186916287</v>
      </c>
      <c r="H19" s="22"/>
      <c r="I19" s="23"/>
      <c r="J19" s="20"/>
      <c r="K19" s="30"/>
    </row>
    <row r="20" spans="1:11" x14ac:dyDescent="0.15">
      <c r="A20" s="18">
        <v>15</v>
      </c>
      <c r="B20" s="19">
        <v>12</v>
      </c>
      <c r="C20" s="20" t="s">
        <v>32</v>
      </c>
      <c r="D20" s="20">
        <v>60263</v>
      </c>
      <c r="E20" s="20">
        <v>58681</v>
      </c>
      <c r="F20" s="20">
        <f t="shared" si="0"/>
        <v>1582</v>
      </c>
      <c r="G20" s="21">
        <f t="shared" si="1"/>
        <v>2.6959322438267819</v>
      </c>
      <c r="H20" s="22">
        <v>3</v>
      </c>
      <c r="I20" s="23">
        <v>20</v>
      </c>
      <c r="J20" s="24">
        <v>1.825405445366984E-3</v>
      </c>
      <c r="K20" s="25">
        <v>175</v>
      </c>
    </row>
    <row r="21" spans="1:11" x14ac:dyDescent="0.15">
      <c r="A21" s="18">
        <v>16</v>
      </c>
      <c r="B21" s="19"/>
      <c r="C21" s="31" t="s">
        <v>33</v>
      </c>
      <c r="D21" s="20">
        <v>58626</v>
      </c>
      <c r="E21" s="20">
        <v>56668</v>
      </c>
      <c r="F21" s="20">
        <f t="shared" si="0"/>
        <v>1958</v>
      </c>
      <c r="G21" s="21">
        <f t="shared" si="1"/>
        <v>3.4552128185219244</v>
      </c>
      <c r="H21" s="22"/>
      <c r="I21" s="23"/>
      <c r="J21" s="20"/>
      <c r="K21" s="30"/>
    </row>
    <row r="22" spans="1:11" x14ac:dyDescent="0.15">
      <c r="A22" s="18">
        <v>17</v>
      </c>
      <c r="B22" s="19">
        <v>13</v>
      </c>
      <c r="C22" s="32" t="s">
        <v>34</v>
      </c>
      <c r="D22" s="20">
        <v>57625</v>
      </c>
      <c r="E22" s="20">
        <v>55488</v>
      </c>
      <c r="F22" s="20">
        <f t="shared" si="0"/>
        <v>2137</v>
      </c>
      <c r="G22" s="21">
        <f t="shared" si="1"/>
        <v>3.8512831603229492</v>
      </c>
      <c r="H22" s="22">
        <v>1059</v>
      </c>
      <c r="I22" s="23">
        <v>6090</v>
      </c>
      <c r="J22" s="26">
        <v>0.55583595811424669</v>
      </c>
      <c r="K22" s="25">
        <v>24</v>
      </c>
    </row>
    <row r="23" spans="1:11" x14ac:dyDescent="0.15">
      <c r="A23" s="18">
        <v>18</v>
      </c>
      <c r="B23" s="19">
        <v>14</v>
      </c>
      <c r="C23" s="32" t="s">
        <v>35</v>
      </c>
      <c r="D23" s="20">
        <v>56915</v>
      </c>
      <c r="E23" s="20">
        <v>56290</v>
      </c>
      <c r="F23" s="20">
        <f t="shared" si="0"/>
        <v>625</v>
      </c>
      <c r="G23" s="21">
        <f t="shared" si="1"/>
        <v>1.1103215491206297</v>
      </c>
      <c r="H23" s="22">
        <v>916</v>
      </c>
      <c r="I23" s="23">
        <v>5358</v>
      </c>
      <c r="J23" s="26">
        <v>0.48902611881381497</v>
      </c>
      <c r="K23" s="25">
        <v>28</v>
      </c>
    </row>
    <row r="24" spans="1:11" x14ac:dyDescent="0.15">
      <c r="A24" s="18">
        <v>19</v>
      </c>
      <c r="B24" s="19">
        <v>15</v>
      </c>
      <c r="C24" s="32" t="s">
        <v>36</v>
      </c>
      <c r="D24" s="20">
        <v>56271</v>
      </c>
      <c r="E24" s="20">
        <v>54925</v>
      </c>
      <c r="F24" s="20">
        <f t="shared" si="0"/>
        <v>1346</v>
      </c>
      <c r="G24" s="21">
        <f t="shared" si="1"/>
        <v>2.4506144742831193</v>
      </c>
      <c r="H24" s="22">
        <v>1182</v>
      </c>
      <c r="I24" s="23">
        <v>6622</v>
      </c>
      <c r="J24" s="26">
        <v>0.6043917429610085</v>
      </c>
      <c r="K24" s="25">
        <v>23</v>
      </c>
    </row>
    <row r="25" spans="1:11" x14ac:dyDescent="0.15">
      <c r="A25" s="18">
        <v>20</v>
      </c>
      <c r="B25" s="19">
        <v>16</v>
      </c>
      <c r="C25" s="32" t="s">
        <v>37</v>
      </c>
      <c r="D25" s="20">
        <v>54990</v>
      </c>
      <c r="E25" s="20">
        <v>53565</v>
      </c>
      <c r="F25" s="20">
        <f t="shared" si="0"/>
        <v>1425</v>
      </c>
      <c r="G25" s="21">
        <f t="shared" si="1"/>
        <v>2.6603192383086061</v>
      </c>
      <c r="H25" s="22">
        <v>8472</v>
      </c>
      <c r="I25" s="23">
        <v>47100</v>
      </c>
      <c r="J25" s="26">
        <v>4.2988298238392471</v>
      </c>
      <c r="K25" s="25">
        <v>3</v>
      </c>
    </row>
    <row r="26" spans="1:11" x14ac:dyDescent="0.15">
      <c r="A26" s="18">
        <v>21</v>
      </c>
      <c r="B26" s="19">
        <v>17</v>
      </c>
      <c r="C26" s="32" t="s">
        <v>38</v>
      </c>
      <c r="D26" s="20">
        <v>54473</v>
      </c>
      <c r="E26" s="20">
        <v>54376</v>
      </c>
      <c r="F26" s="20">
        <f t="shared" si="0"/>
        <v>97</v>
      </c>
      <c r="G26" s="21">
        <f t="shared" si="1"/>
        <v>0.17838752390759716</v>
      </c>
      <c r="H26" s="22">
        <v>4114</v>
      </c>
      <c r="I26" s="23">
        <v>22148</v>
      </c>
      <c r="J26" s="26">
        <v>2.0214539901993982</v>
      </c>
      <c r="K26" s="25">
        <v>9</v>
      </c>
    </row>
    <row r="27" spans="1:11" x14ac:dyDescent="0.15">
      <c r="A27" s="18">
        <v>22</v>
      </c>
      <c r="B27" s="19">
        <v>18</v>
      </c>
      <c r="C27" s="32" t="s">
        <v>39</v>
      </c>
      <c r="D27" s="20">
        <v>54192</v>
      </c>
      <c r="E27" s="20">
        <v>52024</v>
      </c>
      <c r="F27" s="20">
        <f t="shared" si="0"/>
        <v>2168</v>
      </c>
      <c r="G27" s="21">
        <f t="shared" si="1"/>
        <v>4.1673073965861951</v>
      </c>
      <c r="H27" s="22">
        <v>997</v>
      </c>
      <c r="I27" s="23">
        <v>5281</v>
      </c>
      <c r="J27" s="26">
        <v>0.48199830784915215</v>
      </c>
      <c r="K27" s="25">
        <v>31</v>
      </c>
    </row>
    <row r="28" spans="1:11" x14ac:dyDescent="0.15">
      <c r="A28" s="18">
        <v>23</v>
      </c>
      <c r="B28" s="19"/>
      <c r="C28" s="19" t="s">
        <v>40</v>
      </c>
      <c r="D28" s="20">
        <v>54034</v>
      </c>
      <c r="E28" s="20">
        <v>50621</v>
      </c>
      <c r="F28" s="20">
        <f t="shared" si="0"/>
        <v>3413</v>
      </c>
      <c r="G28" s="21">
        <f t="shared" si="1"/>
        <v>6.7422611169277502</v>
      </c>
      <c r="H28" s="22">
        <v>753</v>
      </c>
      <c r="I28" s="23">
        <v>4018</v>
      </c>
      <c r="J28" s="26">
        <v>0.36672395397422708</v>
      </c>
      <c r="K28" s="25">
        <v>40</v>
      </c>
    </row>
    <row r="29" spans="1:11" x14ac:dyDescent="0.15">
      <c r="A29" s="18">
        <v>24</v>
      </c>
      <c r="B29" s="19">
        <v>19</v>
      </c>
      <c r="C29" s="32" t="s">
        <v>41</v>
      </c>
      <c r="D29" s="20">
        <v>5326</v>
      </c>
      <c r="E29" s="20">
        <v>53026</v>
      </c>
      <c r="F29" s="20">
        <f t="shared" si="0"/>
        <v>-47700</v>
      </c>
      <c r="G29" s="21">
        <f t="shared" si="1"/>
        <v>-89.955870704937198</v>
      </c>
      <c r="H29" s="22">
        <v>3061</v>
      </c>
      <c r="I29" s="23">
        <v>3061</v>
      </c>
      <c r="J29" s="26">
        <v>0.27937830341341691</v>
      </c>
      <c r="K29" s="25">
        <v>46</v>
      </c>
    </row>
    <row r="30" spans="1:11" x14ac:dyDescent="0.15">
      <c r="A30" s="18">
        <v>25</v>
      </c>
      <c r="B30" s="19">
        <v>20</v>
      </c>
      <c r="C30" s="32" t="s">
        <v>42</v>
      </c>
      <c r="D30" s="20">
        <v>52648</v>
      </c>
      <c r="E30" s="20">
        <v>49213</v>
      </c>
      <c r="F30" s="20">
        <f t="shared" si="0"/>
        <v>3435</v>
      </c>
      <c r="G30" s="21">
        <f t="shared" si="1"/>
        <v>6.9798630443175691</v>
      </c>
      <c r="H30" s="22">
        <v>6923</v>
      </c>
      <c r="I30" s="23">
        <v>35875</v>
      </c>
      <c r="J30" s="26">
        <v>3.2743210176270279</v>
      </c>
      <c r="K30" s="25">
        <v>6</v>
      </c>
    </row>
    <row r="31" spans="1:11" x14ac:dyDescent="0.15">
      <c r="A31" s="18">
        <v>26</v>
      </c>
      <c r="B31" s="19"/>
      <c r="C31" s="27" t="s">
        <v>43</v>
      </c>
      <c r="D31" s="28">
        <v>50707</v>
      </c>
      <c r="E31" s="28">
        <v>48798</v>
      </c>
      <c r="F31" s="28">
        <f t="shared" si="0"/>
        <v>1909</v>
      </c>
      <c r="G31" s="29">
        <f t="shared" si="1"/>
        <v>3.9120455756383565</v>
      </c>
      <c r="H31" s="22"/>
      <c r="I31" s="23"/>
      <c r="J31" s="20"/>
      <c r="K31" s="30"/>
    </row>
    <row r="32" spans="1:11" x14ac:dyDescent="0.15">
      <c r="A32" s="18">
        <v>27</v>
      </c>
      <c r="B32" s="19">
        <v>21</v>
      </c>
      <c r="C32" s="32" t="s">
        <v>44</v>
      </c>
      <c r="D32" s="20">
        <v>48830</v>
      </c>
      <c r="E32" s="20">
        <v>48146</v>
      </c>
      <c r="F32" s="20">
        <f t="shared" si="0"/>
        <v>684</v>
      </c>
      <c r="G32" s="21">
        <f t="shared" si="1"/>
        <v>1.4206787687450761</v>
      </c>
      <c r="H32" s="22">
        <v>1100</v>
      </c>
      <c r="I32" s="23">
        <v>5451</v>
      </c>
      <c r="J32" s="26">
        <v>0.49751425413477152</v>
      </c>
      <c r="K32" s="25">
        <v>27</v>
      </c>
    </row>
    <row r="33" spans="1:11" x14ac:dyDescent="0.15">
      <c r="A33" s="18">
        <v>28</v>
      </c>
      <c r="B33" s="19">
        <v>22</v>
      </c>
      <c r="C33" s="32" t="s">
        <v>45</v>
      </c>
      <c r="D33" s="20">
        <v>48310</v>
      </c>
      <c r="E33" s="20">
        <v>48342</v>
      </c>
      <c r="F33" s="20">
        <f t="shared" si="0"/>
        <v>-32</v>
      </c>
      <c r="G33" s="21">
        <f t="shared" si="1"/>
        <v>-6.6195027098592263E-2</v>
      </c>
      <c r="H33" s="22">
        <v>534</v>
      </c>
      <c r="I33" s="23">
        <v>2522</v>
      </c>
      <c r="J33" s="26">
        <v>0.23018362666077669</v>
      </c>
      <c r="K33" s="25">
        <v>53</v>
      </c>
    </row>
    <row r="34" spans="1:11" x14ac:dyDescent="0.15">
      <c r="A34" s="18">
        <v>29</v>
      </c>
      <c r="B34" s="19"/>
      <c r="C34" s="27" t="s">
        <v>46</v>
      </c>
      <c r="D34" s="28">
        <v>46823</v>
      </c>
      <c r="E34" s="28">
        <v>45298</v>
      </c>
      <c r="F34" s="28">
        <f t="shared" si="0"/>
        <v>1525</v>
      </c>
      <c r="G34" s="29">
        <f t="shared" si="1"/>
        <v>3.3665945516358375</v>
      </c>
      <c r="H34" s="22"/>
      <c r="I34" s="23"/>
      <c r="J34" s="20"/>
      <c r="K34" s="30"/>
    </row>
    <row r="35" spans="1:11" x14ac:dyDescent="0.15">
      <c r="A35" s="18">
        <v>30</v>
      </c>
      <c r="B35" s="19">
        <v>23</v>
      </c>
      <c r="C35" s="32" t="s">
        <v>47</v>
      </c>
      <c r="D35" s="20">
        <v>46359</v>
      </c>
      <c r="E35" s="20">
        <v>44484</v>
      </c>
      <c r="F35" s="20">
        <f t="shared" si="0"/>
        <v>1875</v>
      </c>
      <c r="G35" s="21">
        <f t="shared" si="1"/>
        <v>4.21499865120043</v>
      </c>
      <c r="H35" s="22">
        <v>9</v>
      </c>
      <c r="I35" s="23">
        <v>39</v>
      </c>
      <c r="J35" s="24">
        <v>3.5595406184656189E-3</v>
      </c>
      <c r="K35" s="25">
        <v>164</v>
      </c>
    </row>
    <row r="36" spans="1:11" x14ac:dyDescent="0.15">
      <c r="A36" s="18">
        <v>31</v>
      </c>
      <c r="B36" s="19">
        <v>24</v>
      </c>
      <c r="C36" s="32" t="s">
        <v>48</v>
      </c>
      <c r="D36" s="20">
        <v>46204</v>
      </c>
      <c r="E36" s="20">
        <v>44792</v>
      </c>
      <c r="F36" s="20">
        <f t="shared" si="0"/>
        <v>1412</v>
      </c>
      <c r="G36" s="21">
        <f t="shared" si="1"/>
        <v>3.1523486336845874</v>
      </c>
      <c r="H36" s="22">
        <v>6844</v>
      </c>
      <c r="I36" s="23">
        <v>31741</v>
      </c>
      <c r="J36" s="26">
        <v>2.8970097120696718</v>
      </c>
      <c r="K36" s="25">
        <v>7</v>
      </c>
    </row>
    <row r="37" spans="1:11" x14ac:dyDescent="0.15">
      <c r="A37" s="18">
        <v>32</v>
      </c>
      <c r="B37" s="19">
        <v>25</v>
      </c>
      <c r="C37" s="32" t="s">
        <v>49</v>
      </c>
      <c r="D37" s="20">
        <v>43992</v>
      </c>
      <c r="E37" s="20">
        <v>40987</v>
      </c>
      <c r="F37" s="20">
        <f t="shared" si="0"/>
        <v>3005</v>
      </c>
      <c r="G37" s="21">
        <f t="shared" si="1"/>
        <v>7.3315929441042371</v>
      </c>
      <c r="H37" s="22">
        <v>55</v>
      </c>
      <c r="I37" s="23">
        <v>244</v>
      </c>
      <c r="J37" s="24">
        <v>2.2269946433477204E-2</v>
      </c>
      <c r="K37" s="25">
        <v>117</v>
      </c>
    </row>
    <row r="38" spans="1:11" x14ac:dyDescent="0.15">
      <c r="A38" s="18">
        <v>33</v>
      </c>
      <c r="B38" s="19"/>
      <c r="C38" s="27" t="s">
        <v>50</v>
      </c>
      <c r="D38" s="28">
        <v>43050</v>
      </c>
      <c r="E38" s="28">
        <v>41372</v>
      </c>
      <c r="F38" s="28">
        <f t="shared" si="0"/>
        <v>1678</v>
      </c>
      <c r="G38" s="29">
        <f t="shared" si="1"/>
        <v>4.055883206033073</v>
      </c>
      <c r="H38" s="22"/>
      <c r="I38" s="23"/>
      <c r="J38" s="20"/>
      <c r="K38" s="30"/>
    </row>
    <row r="39" spans="1:11" x14ac:dyDescent="0.15">
      <c r="A39" s="18">
        <v>34</v>
      </c>
      <c r="B39" s="19">
        <v>26</v>
      </c>
      <c r="C39" s="32" t="s">
        <v>51</v>
      </c>
      <c r="D39" s="20">
        <v>40224</v>
      </c>
      <c r="E39" s="20">
        <v>39074</v>
      </c>
      <c r="F39" s="20">
        <f t="shared" si="0"/>
        <v>1150</v>
      </c>
      <c r="G39" s="21">
        <f t="shared" si="1"/>
        <v>2.9431335414853876</v>
      </c>
      <c r="H39" s="22">
        <v>5897</v>
      </c>
      <c r="I39" s="23">
        <v>23765</v>
      </c>
      <c r="J39" s="26">
        <v>2.1690380204573185</v>
      </c>
      <c r="K39" s="25">
        <v>8</v>
      </c>
    </row>
    <row r="40" spans="1:11" x14ac:dyDescent="0.15">
      <c r="A40" s="18">
        <v>35</v>
      </c>
      <c r="B40" s="19">
        <v>27</v>
      </c>
      <c r="C40" s="32" t="s">
        <v>52</v>
      </c>
      <c r="D40" s="20">
        <v>38625</v>
      </c>
      <c r="E40" s="20">
        <v>36605</v>
      </c>
      <c r="F40" s="20">
        <f t="shared" si="0"/>
        <v>2020</v>
      </c>
      <c r="G40" s="21">
        <f t="shared" si="1"/>
        <v>5.5183718071301735</v>
      </c>
      <c r="H40" s="22">
        <v>94</v>
      </c>
      <c r="I40" s="23">
        <v>348</v>
      </c>
      <c r="J40" s="24">
        <v>3.1762054749385524E-2</v>
      </c>
      <c r="K40" s="25">
        <v>105</v>
      </c>
    </row>
    <row r="41" spans="1:11" x14ac:dyDescent="0.15">
      <c r="A41" s="18">
        <v>36</v>
      </c>
      <c r="B41" s="19"/>
      <c r="C41" s="32" t="s">
        <v>53</v>
      </c>
      <c r="D41" s="20">
        <v>37928</v>
      </c>
      <c r="E41" s="20">
        <v>36779</v>
      </c>
      <c r="F41" s="20">
        <f t="shared" si="0"/>
        <v>1149</v>
      </c>
      <c r="G41" s="21">
        <f t="shared" si="1"/>
        <v>3.1240653633867188</v>
      </c>
      <c r="H41" s="22">
        <v>319</v>
      </c>
      <c r="I41" s="23">
        <v>1210</v>
      </c>
      <c r="J41" s="26">
        <v>0.11043702944470253</v>
      </c>
      <c r="K41" s="25">
        <v>64</v>
      </c>
    </row>
    <row r="42" spans="1:11" x14ac:dyDescent="0.15">
      <c r="A42" s="18">
        <v>37</v>
      </c>
      <c r="B42" s="19"/>
      <c r="C42" s="27" t="s">
        <v>54</v>
      </c>
      <c r="D42" s="28">
        <v>36591</v>
      </c>
      <c r="E42" s="28">
        <v>34949</v>
      </c>
      <c r="F42" s="28">
        <f t="shared" si="0"/>
        <v>1642</v>
      </c>
      <c r="G42" s="29">
        <f t="shared" si="1"/>
        <v>4.6982746287447474</v>
      </c>
      <c r="H42" s="22"/>
      <c r="I42" s="23"/>
      <c r="J42" s="20"/>
      <c r="K42" s="30"/>
    </row>
    <row r="43" spans="1:11" x14ac:dyDescent="0.15">
      <c r="A43" s="18">
        <v>38</v>
      </c>
      <c r="B43" s="19"/>
      <c r="C43" s="32" t="s">
        <v>55</v>
      </c>
      <c r="D43" s="20">
        <v>36386</v>
      </c>
      <c r="E43" s="20">
        <v>33581</v>
      </c>
      <c r="F43" s="20">
        <f t="shared" si="0"/>
        <v>2805</v>
      </c>
      <c r="G43" s="21">
        <f t="shared" si="1"/>
        <v>8.352937673088956</v>
      </c>
      <c r="H43" s="22">
        <v>11</v>
      </c>
      <c r="I43" s="23">
        <v>43</v>
      </c>
      <c r="J43" s="24">
        <v>3.9246217075390158E-3</v>
      </c>
      <c r="K43" s="25">
        <v>161</v>
      </c>
    </row>
    <row r="44" spans="1:11" x14ac:dyDescent="0.15">
      <c r="A44" s="18">
        <v>39</v>
      </c>
      <c r="B44" s="19">
        <v>28</v>
      </c>
      <c r="C44" s="32" t="s">
        <v>56</v>
      </c>
      <c r="D44" s="20">
        <v>36167</v>
      </c>
      <c r="E44" s="20">
        <v>35517</v>
      </c>
      <c r="F44" s="20">
        <f t="shared" si="0"/>
        <v>650</v>
      </c>
      <c r="G44" s="21">
        <f t="shared" si="1"/>
        <v>1.8301095250161881</v>
      </c>
      <c r="H44" s="22">
        <v>41</v>
      </c>
      <c r="I44" s="23">
        <v>14</v>
      </c>
      <c r="J44" s="24">
        <v>1.2777838117568889E-3</v>
      </c>
      <c r="K44" s="25">
        <v>179</v>
      </c>
    </row>
    <row r="45" spans="1:11" x14ac:dyDescent="0.15">
      <c r="A45" s="18">
        <v>40</v>
      </c>
      <c r="B45" s="19">
        <v>29</v>
      </c>
      <c r="C45" s="32" t="s">
        <v>57</v>
      </c>
      <c r="D45" s="20">
        <v>36129</v>
      </c>
      <c r="E45" s="20">
        <v>35563</v>
      </c>
      <c r="F45" s="20">
        <f t="shared" si="0"/>
        <v>566</v>
      </c>
      <c r="G45" s="21">
        <f t="shared" si="1"/>
        <v>1.5915417709417179</v>
      </c>
      <c r="H45" s="22">
        <v>5175</v>
      </c>
      <c r="I45" s="23">
        <v>18699</v>
      </c>
      <c r="J45" s="26">
        <v>1.7066628211458619</v>
      </c>
      <c r="K45" s="25">
        <v>12</v>
      </c>
    </row>
    <row r="46" spans="1:11" x14ac:dyDescent="0.15">
      <c r="A46" s="18">
        <v>41</v>
      </c>
      <c r="B46" s="19">
        <v>30</v>
      </c>
      <c r="C46" s="32" t="s">
        <v>58</v>
      </c>
      <c r="D46" s="20">
        <v>35092</v>
      </c>
      <c r="E46" s="20">
        <v>33325</v>
      </c>
      <c r="F46" s="20">
        <f t="shared" si="0"/>
        <v>1767</v>
      </c>
      <c r="G46" s="21">
        <f t="shared" si="1"/>
        <v>5.3023255813953396</v>
      </c>
      <c r="H46" s="22">
        <v>4908</v>
      </c>
      <c r="I46" s="23">
        <v>17315</v>
      </c>
      <c r="J46" s="26">
        <v>1.5803447643264665</v>
      </c>
      <c r="K46" s="25">
        <v>15</v>
      </c>
    </row>
    <row r="47" spans="1:11" x14ac:dyDescent="0.15">
      <c r="A47" s="18">
        <v>42</v>
      </c>
      <c r="B47" s="19">
        <v>31</v>
      </c>
      <c r="C47" s="32" t="s">
        <v>59</v>
      </c>
      <c r="D47" s="20">
        <v>34117</v>
      </c>
      <c r="E47" s="20">
        <v>32673</v>
      </c>
      <c r="F47" s="20">
        <f t="shared" si="0"/>
        <v>1444</v>
      </c>
      <c r="G47" s="21">
        <f t="shared" si="1"/>
        <v>4.4195513114804186</v>
      </c>
      <c r="H47" s="22">
        <v>212</v>
      </c>
      <c r="I47" s="23">
        <v>732</v>
      </c>
      <c r="J47" s="24">
        <v>6.680983930043162E-2</v>
      </c>
      <c r="K47" s="25">
        <v>84</v>
      </c>
    </row>
    <row r="48" spans="1:11" x14ac:dyDescent="0.15">
      <c r="A48" s="18">
        <v>43</v>
      </c>
      <c r="B48" s="19">
        <v>32</v>
      </c>
      <c r="C48" s="32" t="s">
        <v>60</v>
      </c>
      <c r="D48" s="20">
        <v>34044</v>
      </c>
      <c r="E48" s="20">
        <v>33507</v>
      </c>
      <c r="F48" s="20">
        <f t="shared" si="0"/>
        <v>537</v>
      </c>
      <c r="G48" s="21">
        <f t="shared" si="1"/>
        <v>1.6026501924970793</v>
      </c>
      <c r="H48" s="22">
        <v>45</v>
      </c>
      <c r="I48" s="23">
        <v>157</v>
      </c>
      <c r="J48" s="24">
        <v>1.4329432746130827E-2</v>
      </c>
      <c r="K48" s="25">
        <v>139</v>
      </c>
    </row>
    <row r="49" spans="1:11" x14ac:dyDescent="0.15">
      <c r="A49" s="18">
        <v>44</v>
      </c>
      <c r="B49" s="19"/>
      <c r="C49" s="19" t="s">
        <v>61</v>
      </c>
      <c r="D49" s="20">
        <v>33437</v>
      </c>
      <c r="E49" s="20">
        <v>32337</v>
      </c>
      <c r="F49" s="20">
        <f t="shared" si="0"/>
        <v>1100</v>
      </c>
      <c r="G49" s="21">
        <f t="shared" si="1"/>
        <v>3.4016760985867478</v>
      </c>
      <c r="H49" s="22">
        <v>2340</v>
      </c>
      <c r="I49" s="23">
        <v>7750</v>
      </c>
      <c r="J49" s="26">
        <v>0.70734461007970628</v>
      </c>
      <c r="K49" s="25">
        <v>22</v>
      </c>
    </row>
    <row r="50" spans="1:11" x14ac:dyDescent="0.15">
      <c r="A50" s="18">
        <v>45</v>
      </c>
      <c r="B50" s="19">
        <v>33</v>
      </c>
      <c r="C50" s="32" t="s">
        <v>62</v>
      </c>
      <c r="D50" s="20">
        <v>32498</v>
      </c>
      <c r="E50" s="20">
        <v>33845</v>
      </c>
      <c r="F50" s="20">
        <f t="shared" si="0"/>
        <v>-1347</v>
      </c>
      <c r="G50" s="21">
        <f t="shared" si="1"/>
        <v>-3.9799084059683798</v>
      </c>
      <c r="H50" s="22">
        <v>12389</v>
      </c>
      <c r="I50" s="23">
        <v>40701</v>
      </c>
      <c r="J50" s="26">
        <v>3.7147913515940809</v>
      </c>
      <c r="K50" s="25">
        <v>4</v>
      </c>
    </row>
    <row r="51" spans="1:11" x14ac:dyDescent="0.15">
      <c r="A51" s="18">
        <v>46</v>
      </c>
      <c r="B51" s="19">
        <v>34</v>
      </c>
      <c r="C51" s="32" t="s">
        <v>63</v>
      </c>
      <c r="D51" s="20">
        <v>31641</v>
      </c>
      <c r="E51" s="20">
        <v>33321</v>
      </c>
      <c r="F51" s="20">
        <f t="shared" si="0"/>
        <v>-1680</v>
      </c>
      <c r="G51" s="21">
        <f t="shared" si="1"/>
        <v>-5.0418654902313893</v>
      </c>
      <c r="H51" s="22">
        <v>501</v>
      </c>
      <c r="I51" s="23">
        <v>1618</v>
      </c>
      <c r="J51" s="26">
        <v>0.14767530053018901</v>
      </c>
      <c r="K51" s="25">
        <v>58</v>
      </c>
    </row>
    <row r="52" spans="1:11" x14ac:dyDescent="0.15">
      <c r="A52" s="18">
        <v>47</v>
      </c>
      <c r="B52" s="19">
        <v>35</v>
      </c>
      <c r="C52" s="32" t="s">
        <v>64</v>
      </c>
      <c r="D52" s="20">
        <v>31543</v>
      </c>
      <c r="E52" s="20">
        <v>31630</v>
      </c>
      <c r="F52" s="20">
        <f t="shared" si="0"/>
        <v>-87</v>
      </c>
      <c r="G52" s="21">
        <f t="shared" si="1"/>
        <v>-0.27505532722099657</v>
      </c>
      <c r="H52" s="22">
        <v>1094</v>
      </c>
      <c r="I52" s="23">
        <v>3430</v>
      </c>
      <c r="J52" s="26">
        <v>0.31305703388043776</v>
      </c>
      <c r="K52" s="25">
        <v>44</v>
      </c>
    </row>
    <row r="53" spans="1:11" x14ac:dyDescent="0.15">
      <c r="A53" s="18">
        <v>48</v>
      </c>
      <c r="B53" s="19">
        <v>36</v>
      </c>
      <c r="C53" s="32" t="s">
        <v>65</v>
      </c>
      <c r="D53" s="20">
        <v>31174</v>
      </c>
      <c r="E53" s="20">
        <v>30142</v>
      </c>
      <c r="F53" s="20">
        <f t="shared" si="0"/>
        <v>1032</v>
      </c>
      <c r="G53" s="21">
        <f t="shared" si="1"/>
        <v>3.4237940415367207</v>
      </c>
      <c r="H53" s="22">
        <v>137</v>
      </c>
      <c r="I53" s="23">
        <v>430</v>
      </c>
      <c r="J53" s="24">
        <v>3.9246217075390159E-2</v>
      </c>
      <c r="K53" s="25">
        <v>101</v>
      </c>
    </row>
    <row r="54" spans="1:11" x14ac:dyDescent="0.15">
      <c r="A54" s="18">
        <v>49</v>
      </c>
      <c r="B54" s="19">
        <v>37</v>
      </c>
      <c r="C54" s="32" t="s">
        <v>66</v>
      </c>
      <c r="D54" s="20">
        <v>30962</v>
      </c>
      <c r="E54" s="20">
        <v>21307</v>
      </c>
      <c r="F54" s="20">
        <f t="shared" si="0"/>
        <v>9655</v>
      </c>
      <c r="G54" s="21">
        <f t="shared" si="1"/>
        <v>45.313746656028542</v>
      </c>
      <c r="H54" s="22">
        <v>80</v>
      </c>
      <c r="I54" s="23">
        <v>230</v>
      </c>
      <c r="J54" s="24">
        <v>2.0992162621720316E-2</v>
      </c>
      <c r="K54" s="25">
        <v>120</v>
      </c>
    </row>
    <row r="55" spans="1:11" x14ac:dyDescent="0.15">
      <c r="A55" s="18">
        <v>50</v>
      </c>
      <c r="B55" s="19">
        <v>38</v>
      </c>
      <c r="C55" s="32" t="s">
        <v>67</v>
      </c>
      <c r="D55" s="20">
        <v>30746</v>
      </c>
      <c r="E55" s="20">
        <v>31676</v>
      </c>
      <c r="F55" s="20">
        <f t="shared" si="0"/>
        <v>-930</v>
      </c>
      <c r="G55" s="21">
        <f t="shared" si="1"/>
        <v>-2.9359767647430202</v>
      </c>
      <c r="H55" s="22">
        <v>3530</v>
      </c>
      <c r="I55" s="23">
        <v>11007</v>
      </c>
      <c r="J55" s="26">
        <v>1.0046118868577196</v>
      </c>
      <c r="K55" s="25">
        <v>19</v>
      </c>
    </row>
    <row r="56" spans="1:11" x14ac:dyDescent="0.15">
      <c r="A56" s="18">
        <v>51</v>
      </c>
      <c r="B56" s="19">
        <v>39</v>
      </c>
      <c r="C56" s="32" t="s">
        <v>68</v>
      </c>
      <c r="D56" s="20">
        <v>29339</v>
      </c>
      <c r="E56" s="20">
        <v>27685</v>
      </c>
      <c r="F56" s="20">
        <f t="shared" si="0"/>
        <v>1654</v>
      </c>
      <c r="G56" s="21">
        <f t="shared" si="1"/>
        <v>5.9743543435073043</v>
      </c>
      <c r="H56" s="22">
        <v>289</v>
      </c>
      <c r="I56" s="23">
        <v>828</v>
      </c>
      <c r="J56" s="24">
        <v>7.5571785438193151E-2</v>
      </c>
      <c r="K56" s="25">
        <v>78</v>
      </c>
    </row>
    <row r="57" spans="1:11" x14ac:dyDescent="0.15">
      <c r="A57" s="18">
        <v>52</v>
      </c>
      <c r="B57" s="19">
        <v>40</v>
      </c>
      <c r="C57" s="32" t="s">
        <v>69</v>
      </c>
      <c r="D57" s="20">
        <v>29036</v>
      </c>
      <c r="E57" s="20">
        <v>29290</v>
      </c>
      <c r="F57" s="20">
        <f t="shared" si="0"/>
        <v>-254</v>
      </c>
      <c r="G57" s="21">
        <f t="shared" si="1"/>
        <v>-0.86719016729258636</v>
      </c>
      <c r="H57" s="22">
        <v>162</v>
      </c>
      <c r="I57" s="23">
        <v>478</v>
      </c>
      <c r="J57" s="24">
        <v>4.3627190144270918E-2</v>
      </c>
      <c r="K57" s="25">
        <v>94</v>
      </c>
    </row>
    <row r="58" spans="1:11" x14ac:dyDescent="0.15">
      <c r="A58" s="18">
        <v>53</v>
      </c>
      <c r="B58" s="19">
        <v>41</v>
      </c>
      <c r="C58" s="32" t="s">
        <v>70</v>
      </c>
      <c r="D58" s="20">
        <v>28918</v>
      </c>
      <c r="E58" s="20">
        <v>27394</v>
      </c>
      <c r="F58" s="20">
        <f t="shared" si="0"/>
        <v>1524</v>
      </c>
      <c r="G58" s="21">
        <f t="shared" si="1"/>
        <v>5.5632620281813594</v>
      </c>
      <c r="H58" s="22">
        <v>1067</v>
      </c>
      <c r="I58" s="23">
        <v>3030</v>
      </c>
      <c r="J58" s="26">
        <v>0.27654892497309808</v>
      </c>
      <c r="K58" s="25">
        <v>47</v>
      </c>
    </row>
    <row r="59" spans="1:11" x14ac:dyDescent="0.15">
      <c r="A59" s="18">
        <v>54</v>
      </c>
      <c r="B59" s="19">
        <v>42</v>
      </c>
      <c r="C59" s="32" t="s">
        <v>71</v>
      </c>
      <c r="D59" s="20">
        <v>25925</v>
      </c>
      <c r="E59" s="20">
        <v>24489</v>
      </c>
      <c r="F59" s="20">
        <f t="shared" si="0"/>
        <v>1436</v>
      </c>
      <c r="G59" s="21">
        <f t="shared" si="1"/>
        <v>5.8638572420270263</v>
      </c>
      <c r="H59" s="22">
        <v>543</v>
      </c>
      <c r="I59" s="23">
        <v>1426</v>
      </c>
      <c r="J59" s="26">
        <v>0.13015140825466595</v>
      </c>
      <c r="K59" s="25">
        <v>61</v>
      </c>
    </row>
    <row r="60" spans="1:11" x14ac:dyDescent="0.15">
      <c r="A60" s="18">
        <v>55</v>
      </c>
      <c r="B60" s="19">
        <v>43</v>
      </c>
      <c r="C60" s="32" t="s">
        <v>72</v>
      </c>
      <c r="D60" s="20">
        <v>24810</v>
      </c>
      <c r="E60" s="20">
        <v>22031</v>
      </c>
      <c r="F60" s="20">
        <f t="shared" si="0"/>
        <v>2779</v>
      </c>
      <c r="G60" s="21">
        <f t="shared" si="1"/>
        <v>12.614043847306068</v>
      </c>
      <c r="H60" s="22">
        <v>3662</v>
      </c>
      <c r="I60" s="23">
        <v>8629</v>
      </c>
      <c r="J60" s="26">
        <v>0.78757117940358534</v>
      </c>
      <c r="K60" s="25">
        <v>21</v>
      </c>
    </row>
    <row r="61" spans="1:11" x14ac:dyDescent="0.15">
      <c r="A61" s="18">
        <v>56</v>
      </c>
      <c r="B61" s="19">
        <v>44</v>
      </c>
      <c r="C61" s="20" t="s">
        <v>73</v>
      </c>
      <c r="D61" s="20">
        <v>24716</v>
      </c>
      <c r="E61" s="20">
        <v>23389</v>
      </c>
      <c r="F61" s="20">
        <f t="shared" si="0"/>
        <v>1327</v>
      </c>
      <c r="G61" s="21">
        <f t="shared" si="1"/>
        <v>5.6736072512719726</v>
      </c>
      <c r="H61" s="22">
        <v>1040</v>
      </c>
      <c r="I61" s="23">
        <v>2527</v>
      </c>
      <c r="J61" s="26">
        <v>0.23063997802211844</v>
      </c>
      <c r="K61" s="25">
        <v>52</v>
      </c>
    </row>
    <row r="62" spans="1:11" x14ac:dyDescent="0.15">
      <c r="A62" s="18">
        <v>57</v>
      </c>
      <c r="B62" s="19">
        <v>45</v>
      </c>
      <c r="C62" s="20" t="s">
        <v>74</v>
      </c>
      <c r="D62" s="20">
        <v>26444</v>
      </c>
      <c r="E62" s="20">
        <v>23167</v>
      </c>
      <c r="F62" s="20">
        <f t="shared" si="0"/>
        <v>3277</v>
      </c>
      <c r="G62" s="21">
        <f t="shared" si="1"/>
        <v>14.14512021409764</v>
      </c>
      <c r="H62" s="22">
        <v>29</v>
      </c>
      <c r="I62" s="23">
        <v>72</v>
      </c>
      <c r="J62" s="24">
        <v>6.5714596033211422E-3</v>
      </c>
      <c r="K62" s="25">
        <v>154</v>
      </c>
    </row>
    <row r="63" spans="1:11" x14ac:dyDescent="0.15">
      <c r="A63" s="18">
        <v>58</v>
      </c>
      <c r="B63" s="19">
        <v>46</v>
      </c>
      <c r="C63" s="20" t="s">
        <v>75</v>
      </c>
      <c r="D63" s="20">
        <v>23989</v>
      </c>
      <c r="E63" s="20">
        <v>21870</v>
      </c>
      <c r="F63" s="20">
        <f t="shared" si="0"/>
        <v>2119</v>
      </c>
      <c r="G63" s="21">
        <f t="shared" si="1"/>
        <v>9.6890717878372214</v>
      </c>
      <c r="H63" s="22">
        <v>386</v>
      </c>
      <c r="I63" s="23">
        <v>897</v>
      </c>
      <c r="J63" s="24">
        <v>8.1869434224709228E-2</v>
      </c>
      <c r="K63" s="25">
        <v>74</v>
      </c>
    </row>
    <row r="64" spans="1:11" x14ac:dyDescent="0.15">
      <c r="A64" s="18">
        <v>59</v>
      </c>
      <c r="B64" s="19">
        <v>47</v>
      </c>
      <c r="C64" s="20" t="s">
        <v>76</v>
      </c>
      <c r="D64" s="20">
        <v>23272</v>
      </c>
      <c r="E64" s="20">
        <v>22302</v>
      </c>
      <c r="F64" s="20">
        <f t="shared" si="0"/>
        <v>970</v>
      </c>
      <c r="G64" s="21">
        <f t="shared" si="1"/>
        <v>4.3493857053179097</v>
      </c>
      <c r="H64" s="22">
        <v>959</v>
      </c>
      <c r="I64" s="23">
        <v>2288</v>
      </c>
      <c r="J64" s="26">
        <v>0.20882638294998299</v>
      </c>
      <c r="K64" s="25">
        <v>54</v>
      </c>
    </row>
    <row r="65" spans="1:11" x14ac:dyDescent="0.15">
      <c r="A65" s="18">
        <v>60</v>
      </c>
      <c r="B65" s="19">
        <v>48</v>
      </c>
      <c r="C65" s="20" t="s">
        <v>77</v>
      </c>
      <c r="D65" s="20">
        <v>23243</v>
      </c>
      <c r="E65" s="20">
        <v>22615</v>
      </c>
      <c r="F65" s="20">
        <f t="shared" si="0"/>
        <v>628</v>
      </c>
      <c r="G65" s="21">
        <f t="shared" si="1"/>
        <v>2.7769179747954897</v>
      </c>
      <c r="H65" s="22">
        <v>187</v>
      </c>
      <c r="I65" s="23">
        <v>455</v>
      </c>
      <c r="J65" s="24">
        <v>4.152797388209889E-2</v>
      </c>
      <c r="K65" s="25">
        <v>96</v>
      </c>
    </row>
    <row r="66" spans="1:11" x14ac:dyDescent="0.15">
      <c r="A66" s="18">
        <v>61</v>
      </c>
      <c r="B66" s="19">
        <v>49</v>
      </c>
      <c r="C66" s="20" t="s">
        <v>78</v>
      </c>
      <c r="D66" s="20">
        <v>23089</v>
      </c>
      <c r="E66" s="20">
        <v>22288</v>
      </c>
      <c r="F66" s="20">
        <f t="shared" si="0"/>
        <v>801</v>
      </c>
      <c r="G66" s="21">
        <f t="shared" si="1"/>
        <v>3.5938621679827643</v>
      </c>
      <c r="H66" s="22">
        <v>351</v>
      </c>
      <c r="I66" s="23">
        <v>825</v>
      </c>
      <c r="J66" s="24">
        <v>7.5297974621388097E-2</v>
      </c>
      <c r="K66" s="25">
        <v>80</v>
      </c>
    </row>
    <row r="67" spans="1:11" x14ac:dyDescent="0.15">
      <c r="A67" s="18">
        <v>62</v>
      </c>
      <c r="B67" s="19">
        <v>50</v>
      </c>
      <c r="C67" s="20" t="s">
        <v>79</v>
      </c>
      <c r="D67" s="20">
        <v>21726</v>
      </c>
      <c r="E67" s="20">
        <v>20568</v>
      </c>
      <c r="F67" s="20">
        <f t="shared" si="0"/>
        <v>1158</v>
      </c>
      <c r="G67" s="21">
        <f t="shared" si="1"/>
        <v>5.6301050175029177</v>
      </c>
      <c r="H67" s="22">
        <v>5</v>
      </c>
      <c r="I67" s="23">
        <v>12</v>
      </c>
      <c r="J67" s="24">
        <v>1.0952432672201905E-3</v>
      </c>
      <c r="K67" s="25">
        <v>181</v>
      </c>
    </row>
    <row r="68" spans="1:11" x14ac:dyDescent="0.15">
      <c r="A68" s="18">
        <v>63</v>
      </c>
      <c r="B68" s="19">
        <v>51</v>
      </c>
      <c r="C68" s="20" t="s">
        <v>80</v>
      </c>
      <c r="D68" s="20">
        <v>21532</v>
      </c>
      <c r="E68" s="20">
        <v>21918</v>
      </c>
      <c r="F68" s="20">
        <f t="shared" si="0"/>
        <v>-386</v>
      </c>
      <c r="G68" s="21">
        <f t="shared" si="1"/>
        <v>-1.7611095902910878</v>
      </c>
      <c r="H68" s="22">
        <v>10</v>
      </c>
      <c r="I68" s="23">
        <v>21</v>
      </c>
      <c r="J68" s="24">
        <v>1.9166757176353334E-3</v>
      </c>
      <c r="K68" s="25">
        <v>174</v>
      </c>
    </row>
    <row r="69" spans="1:11" x14ac:dyDescent="0.15">
      <c r="A69" s="18">
        <v>64</v>
      </c>
      <c r="B69" s="19">
        <v>52</v>
      </c>
      <c r="C69" s="20" t="s">
        <v>81</v>
      </c>
      <c r="D69" s="20">
        <v>21491</v>
      </c>
      <c r="E69" s="20">
        <v>19627</v>
      </c>
      <c r="F69" s="20">
        <f t="shared" ref="F69:F132" si="2">D69-E69</f>
        <v>1864</v>
      </c>
      <c r="G69" s="21">
        <f t="shared" ref="G69:G132" si="3">(D69/E69-1)*100</f>
        <v>9.4971213124777076</v>
      </c>
      <c r="H69" s="22">
        <v>10</v>
      </c>
      <c r="I69" s="23">
        <v>23</v>
      </c>
      <c r="J69" s="24">
        <v>2.0992162621720316E-3</v>
      </c>
      <c r="K69" s="25">
        <v>171</v>
      </c>
    </row>
    <row r="70" spans="1:11" x14ac:dyDescent="0.15">
      <c r="A70" s="18">
        <v>65</v>
      </c>
      <c r="B70" s="19">
        <v>53</v>
      </c>
      <c r="C70" s="20" t="s">
        <v>82</v>
      </c>
      <c r="D70" s="20">
        <v>20278</v>
      </c>
      <c r="E70" s="20">
        <v>18413</v>
      </c>
      <c r="F70" s="20">
        <f t="shared" si="2"/>
        <v>1865</v>
      </c>
      <c r="G70" s="21">
        <f t="shared" si="3"/>
        <v>10.128713409004497</v>
      </c>
      <c r="H70" s="22">
        <v>1894</v>
      </c>
      <c r="I70" s="23">
        <v>3806</v>
      </c>
      <c r="J70" s="26">
        <v>0.34737465625333708</v>
      </c>
      <c r="K70" s="25">
        <v>41</v>
      </c>
    </row>
    <row r="71" spans="1:11" x14ac:dyDescent="0.15">
      <c r="A71" s="18">
        <v>66</v>
      </c>
      <c r="B71" s="19">
        <v>54</v>
      </c>
      <c r="C71" s="20" t="s">
        <v>83</v>
      </c>
      <c r="D71" s="20">
        <v>20059</v>
      </c>
      <c r="E71" s="20">
        <v>20499</v>
      </c>
      <c r="F71" s="20">
        <f t="shared" si="2"/>
        <v>-440</v>
      </c>
      <c r="G71" s="21">
        <f t="shared" si="3"/>
        <v>-2.1464461681057645</v>
      </c>
      <c r="H71" s="22">
        <v>533</v>
      </c>
      <c r="I71" s="23">
        <v>1100</v>
      </c>
      <c r="J71" s="26">
        <v>0.10039729949518413</v>
      </c>
      <c r="K71" s="25">
        <v>69</v>
      </c>
    </row>
    <row r="72" spans="1:11" x14ac:dyDescent="0.15">
      <c r="A72" s="18">
        <v>67</v>
      </c>
      <c r="B72" s="19">
        <v>55</v>
      </c>
      <c r="C72" s="20" t="s">
        <v>84</v>
      </c>
      <c r="D72" s="20">
        <v>19445</v>
      </c>
      <c r="E72" s="20">
        <v>18726</v>
      </c>
      <c r="F72" s="20">
        <f t="shared" si="2"/>
        <v>719</v>
      </c>
      <c r="G72" s="21">
        <f t="shared" si="3"/>
        <v>3.8395813307700477</v>
      </c>
      <c r="H72" s="22">
        <v>451</v>
      </c>
      <c r="I72" s="23">
        <v>873</v>
      </c>
      <c r="J72" s="24">
        <v>7.9678947690268856E-2</v>
      </c>
      <c r="K72" s="25">
        <v>75</v>
      </c>
    </row>
    <row r="73" spans="1:11" x14ac:dyDescent="0.15">
      <c r="A73" s="18">
        <v>68</v>
      </c>
      <c r="B73" s="19">
        <v>56</v>
      </c>
      <c r="C73" s="20" t="s">
        <v>85</v>
      </c>
      <c r="D73" s="20">
        <v>17909</v>
      </c>
      <c r="E73" s="20">
        <v>16390</v>
      </c>
      <c r="F73" s="20">
        <f t="shared" si="2"/>
        <v>1519</v>
      </c>
      <c r="G73" s="21">
        <f t="shared" si="3"/>
        <v>9.2678462477120185</v>
      </c>
      <c r="H73" s="22">
        <v>533</v>
      </c>
      <c r="I73" s="23">
        <v>951</v>
      </c>
      <c r="J73" s="24">
        <v>8.6798028927200094E-2</v>
      </c>
      <c r="K73" s="25">
        <v>72</v>
      </c>
    </row>
    <row r="74" spans="1:11" x14ac:dyDescent="0.15">
      <c r="A74" s="18">
        <v>69</v>
      </c>
      <c r="B74" s="19">
        <v>57</v>
      </c>
      <c r="C74" s="20" t="s">
        <v>86</v>
      </c>
      <c r="D74" s="20">
        <v>17872</v>
      </c>
      <c r="E74" s="20">
        <v>17935</v>
      </c>
      <c r="F74" s="20">
        <f t="shared" si="2"/>
        <v>-63</v>
      </c>
      <c r="G74" s="21">
        <f t="shared" si="3"/>
        <v>-0.35126846947309831</v>
      </c>
      <c r="H74" s="22">
        <v>143</v>
      </c>
      <c r="I74" s="23">
        <v>281</v>
      </c>
      <c r="J74" s="24">
        <v>2.5646946507406124E-2</v>
      </c>
      <c r="K74" s="25">
        <v>111</v>
      </c>
    </row>
    <row r="75" spans="1:11" x14ac:dyDescent="0.15">
      <c r="A75" s="18">
        <v>70</v>
      </c>
      <c r="B75" s="19">
        <v>58</v>
      </c>
      <c r="C75" s="20" t="s">
        <v>87</v>
      </c>
      <c r="D75" s="20">
        <v>17588</v>
      </c>
      <c r="E75" s="20">
        <v>15892</v>
      </c>
      <c r="F75" s="20">
        <f t="shared" si="2"/>
        <v>1696</v>
      </c>
      <c r="G75" s="21">
        <f t="shared" si="3"/>
        <v>10.672036244651405</v>
      </c>
      <c r="H75" s="22">
        <v>638</v>
      </c>
      <c r="I75" s="23">
        <v>1084</v>
      </c>
      <c r="J75" s="26">
        <v>9.8936975138890548E-2</v>
      </c>
      <c r="K75" s="25">
        <v>70</v>
      </c>
    </row>
    <row r="76" spans="1:11" x14ac:dyDescent="0.15">
      <c r="A76" s="18">
        <v>71</v>
      </c>
      <c r="B76" s="19">
        <v>59</v>
      </c>
      <c r="C76" s="20" t="s">
        <v>88</v>
      </c>
      <c r="D76" s="20">
        <v>17406</v>
      </c>
      <c r="E76" s="20">
        <v>15623</v>
      </c>
      <c r="F76" s="20">
        <f t="shared" si="2"/>
        <v>1783</v>
      </c>
      <c r="G76" s="21">
        <f t="shared" si="3"/>
        <v>11.41266082058503</v>
      </c>
      <c r="H76" s="22">
        <v>2</v>
      </c>
      <c r="I76" s="23">
        <v>3</v>
      </c>
      <c r="J76" s="24">
        <v>2.7381081680504763E-4</v>
      </c>
      <c r="K76" s="25">
        <v>189</v>
      </c>
    </row>
    <row r="77" spans="1:11" x14ac:dyDescent="0.15">
      <c r="A77" s="18">
        <v>72</v>
      </c>
      <c r="B77" s="19">
        <v>60</v>
      </c>
      <c r="C77" s="20" t="s">
        <v>89</v>
      </c>
      <c r="D77" s="20">
        <v>17372</v>
      </c>
      <c r="E77" s="20">
        <v>16561</v>
      </c>
      <c r="F77" s="20">
        <f t="shared" si="2"/>
        <v>811</v>
      </c>
      <c r="G77" s="21">
        <f t="shared" si="3"/>
        <v>4.8970472797536413</v>
      </c>
      <c r="H77" s="22">
        <v>40</v>
      </c>
      <c r="I77" s="23">
        <v>70</v>
      </c>
      <c r="J77" s="24">
        <v>6.3889190587844442E-3</v>
      </c>
      <c r="K77" s="25">
        <v>155</v>
      </c>
    </row>
    <row r="78" spans="1:11" x14ac:dyDescent="0.15">
      <c r="A78" s="18">
        <v>73</v>
      </c>
      <c r="B78" s="19"/>
      <c r="C78" s="27" t="s">
        <v>90</v>
      </c>
      <c r="D78" s="28">
        <v>16527</v>
      </c>
      <c r="E78" s="28">
        <v>15456</v>
      </c>
      <c r="F78" s="28">
        <f t="shared" si="2"/>
        <v>1071</v>
      </c>
      <c r="G78" s="29">
        <f t="shared" si="3"/>
        <v>6.9293478260869623</v>
      </c>
      <c r="H78" s="22"/>
      <c r="I78" s="23"/>
      <c r="J78" s="20"/>
      <c r="K78" s="30"/>
    </row>
    <row r="79" spans="1:11" x14ac:dyDescent="0.15">
      <c r="A79" s="18">
        <v>74</v>
      </c>
      <c r="B79" s="19">
        <v>61</v>
      </c>
      <c r="C79" s="20" t="s">
        <v>91</v>
      </c>
      <c r="D79" s="20">
        <v>16439</v>
      </c>
      <c r="E79" s="20">
        <v>16814</v>
      </c>
      <c r="F79" s="20">
        <f t="shared" si="2"/>
        <v>-375</v>
      </c>
      <c r="G79" s="21">
        <f t="shared" si="3"/>
        <v>-2.230284286903772</v>
      </c>
      <c r="H79" s="22">
        <v>2009</v>
      </c>
      <c r="I79" s="23">
        <v>3287</v>
      </c>
      <c r="J79" s="26">
        <v>0.30000538494606382</v>
      </c>
      <c r="K79" s="25">
        <v>45</v>
      </c>
    </row>
    <row r="80" spans="1:11" x14ac:dyDescent="0.15">
      <c r="A80" s="18">
        <v>75</v>
      </c>
      <c r="B80" s="19"/>
      <c r="C80" s="27" t="s">
        <v>92</v>
      </c>
      <c r="D80" s="28">
        <v>15977</v>
      </c>
      <c r="E80" s="28">
        <v>15726</v>
      </c>
      <c r="F80" s="28">
        <f t="shared" si="2"/>
        <v>251</v>
      </c>
      <c r="G80" s="29">
        <f t="shared" si="3"/>
        <v>1.5960829200050819</v>
      </c>
      <c r="H80" s="22"/>
      <c r="I80" s="23"/>
      <c r="J80" s="20"/>
      <c r="K80" s="30"/>
    </row>
    <row r="81" spans="1:14" x14ac:dyDescent="0.15">
      <c r="A81" s="18">
        <v>76</v>
      </c>
      <c r="B81" s="19">
        <v>62</v>
      </c>
      <c r="C81" s="20" t="s">
        <v>93</v>
      </c>
      <c r="D81" s="20">
        <v>15463</v>
      </c>
      <c r="E81" s="20">
        <v>13244</v>
      </c>
      <c r="F81" s="20">
        <f t="shared" si="2"/>
        <v>2219</v>
      </c>
      <c r="G81" s="21">
        <f t="shared" si="3"/>
        <v>16.754756871035937</v>
      </c>
      <c r="H81" s="22">
        <v>8552</v>
      </c>
      <c r="I81" s="23">
        <v>13443</v>
      </c>
      <c r="J81" s="26">
        <v>1.2269462701034184</v>
      </c>
      <c r="K81" s="25">
        <v>17</v>
      </c>
    </row>
    <row r="82" spans="1:14" x14ac:dyDescent="0.15">
      <c r="A82" s="18">
        <v>77</v>
      </c>
      <c r="B82" s="19">
        <v>63</v>
      </c>
      <c r="C82" s="20" t="s">
        <v>94</v>
      </c>
      <c r="D82" s="20">
        <v>14795</v>
      </c>
      <c r="E82" s="20">
        <v>14079</v>
      </c>
      <c r="F82" s="20">
        <f t="shared" si="2"/>
        <v>716</v>
      </c>
      <c r="G82" s="21">
        <f t="shared" si="3"/>
        <v>5.0855884650898409</v>
      </c>
      <c r="H82" s="22">
        <v>14608</v>
      </c>
      <c r="I82" s="23">
        <v>21843</v>
      </c>
      <c r="J82" s="26">
        <v>1.9936165571575515</v>
      </c>
      <c r="K82" s="25">
        <v>11</v>
      </c>
    </row>
    <row r="83" spans="1:14" x14ac:dyDescent="0.15">
      <c r="A83" s="18">
        <v>78</v>
      </c>
      <c r="B83" s="19">
        <v>64</v>
      </c>
      <c r="C83" s="20" t="s">
        <v>95</v>
      </c>
      <c r="D83" s="20">
        <v>14149</v>
      </c>
      <c r="E83" s="20">
        <v>13158</v>
      </c>
      <c r="F83" s="20">
        <f t="shared" si="2"/>
        <v>991</v>
      </c>
      <c r="G83" s="21">
        <f t="shared" si="3"/>
        <v>7.5315397476820145</v>
      </c>
      <c r="H83" s="22">
        <v>2013</v>
      </c>
      <c r="I83" s="23">
        <v>2926</v>
      </c>
      <c r="J83" s="26">
        <v>0.26705681665718978</v>
      </c>
      <c r="K83" s="25">
        <v>48</v>
      </c>
    </row>
    <row r="84" spans="1:14" x14ac:dyDescent="0.15">
      <c r="A84" s="18">
        <v>79</v>
      </c>
      <c r="B84" s="19">
        <v>65</v>
      </c>
      <c r="C84" s="20" t="s">
        <v>96</v>
      </c>
      <c r="D84" s="20">
        <v>14007</v>
      </c>
      <c r="E84" s="20">
        <v>13679</v>
      </c>
      <c r="F84" s="20">
        <f t="shared" si="2"/>
        <v>328</v>
      </c>
      <c r="G84" s="21">
        <f t="shared" si="3"/>
        <v>2.3978360991300463</v>
      </c>
      <c r="H84" s="22">
        <v>13227</v>
      </c>
      <c r="I84" s="23">
        <v>18481</v>
      </c>
      <c r="J84" s="26">
        <v>1.6867659017913614</v>
      </c>
      <c r="K84" s="25">
        <v>13</v>
      </c>
    </row>
    <row r="85" spans="1:14" x14ac:dyDescent="0.15">
      <c r="A85" s="18">
        <v>80</v>
      </c>
      <c r="B85" s="19">
        <v>66</v>
      </c>
      <c r="C85" s="20" t="s">
        <v>97</v>
      </c>
      <c r="D85" s="20">
        <v>13983</v>
      </c>
      <c r="E85" s="20">
        <v>13555</v>
      </c>
      <c r="F85" s="20">
        <f t="shared" si="2"/>
        <v>428</v>
      </c>
      <c r="G85" s="21">
        <f t="shared" si="3"/>
        <v>3.1575064551825793</v>
      </c>
      <c r="H85" s="22">
        <v>18</v>
      </c>
      <c r="I85" s="23">
        <v>26</v>
      </c>
      <c r="J85" s="24">
        <v>2.3730270789770794E-3</v>
      </c>
      <c r="K85" s="25">
        <v>170</v>
      </c>
    </row>
    <row r="86" spans="1:14" x14ac:dyDescent="0.15">
      <c r="A86" s="18">
        <v>81</v>
      </c>
      <c r="B86" s="33"/>
      <c r="C86" s="27" t="s">
        <v>98</v>
      </c>
      <c r="D86" s="28">
        <v>13933</v>
      </c>
      <c r="E86" s="28">
        <v>13474</v>
      </c>
      <c r="F86" s="28">
        <f t="shared" si="2"/>
        <v>459</v>
      </c>
      <c r="G86" s="29">
        <f t="shared" si="3"/>
        <v>3.406560783731627</v>
      </c>
      <c r="H86" s="34"/>
      <c r="I86" s="35"/>
      <c r="J86" s="28"/>
      <c r="K86" s="36"/>
      <c r="L86" s="37"/>
    </row>
    <row r="87" spans="1:14" x14ac:dyDescent="0.15">
      <c r="A87" s="18">
        <v>82</v>
      </c>
      <c r="B87" s="19">
        <v>67</v>
      </c>
      <c r="C87" s="20" t="s">
        <v>99</v>
      </c>
      <c r="D87" s="20">
        <v>13545</v>
      </c>
      <c r="E87" s="20">
        <v>12282</v>
      </c>
      <c r="F87" s="20">
        <f t="shared" si="2"/>
        <v>1263</v>
      </c>
      <c r="G87" s="21">
        <f t="shared" si="3"/>
        <v>10.283341475329744</v>
      </c>
      <c r="H87" s="22">
        <v>658</v>
      </c>
      <c r="I87" s="23">
        <v>826</v>
      </c>
      <c r="J87" s="24">
        <v>7.5389244893656435E-2</v>
      </c>
      <c r="K87" s="25">
        <v>79</v>
      </c>
    </row>
    <row r="88" spans="1:14" x14ac:dyDescent="0.15">
      <c r="A88" s="18">
        <v>83</v>
      </c>
      <c r="B88" s="19">
        <v>68</v>
      </c>
      <c r="C88" s="20" t="s">
        <v>100</v>
      </c>
      <c r="D88" s="20">
        <v>13415</v>
      </c>
      <c r="E88" s="20">
        <v>13836</v>
      </c>
      <c r="F88" s="20">
        <f t="shared" si="2"/>
        <v>-421</v>
      </c>
      <c r="G88" s="21">
        <f t="shared" si="3"/>
        <v>-3.0427869326394963</v>
      </c>
      <c r="H88" s="22">
        <v>4712</v>
      </c>
      <c r="I88" s="23">
        <v>6044</v>
      </c>
      <c r="J88" s="26">
        <v>0.55163752558990253</v>
      </c>
      <c r="K88" s="25">
        <v>25</v>
      </c>
    </row>
    <row r="89" spans="1:14" x14ac:dyDescent="0.15">
      <c r="A89" s="18">
        <v>84</v>
      </c>
      <c r="B89" s="19">
        <v>69</v>
      </c>
      <c r="C89" s="38" t="s">
        <v>101</v>
      </c>
      <c r="D89" s="20">
        <v>13313</v>
      </c>
      <c r="E89" s="20">
        <v>12961</v>
      </c>
      <c r="F89" s="20">
        <f t="shared" si="2"/>
        <v>352</v>
      </c>
      <c r="G89" s="21">
        <f t="shared" si="3"/>
        <v>2.7158398271738271</v>
      </c>
      <c r="H89" s="22">
        <v>140828</v>
      </c>
      <c r="I89" s="42">
        <v>182734</v>
      </c>
      <c r="J89" s="53">
        <v>16.678181932684524</v>
      </c>
      <c r="K89" s="25">
        <v>2</v>
      </c>
      <c r="L89" t="s">
        <v>237</v>
      </c>
      <c r="M89" s="54">
        <f>I89/I12*100</f>
        <v>62.649222773057964</v>
      </c>
      <c r="N89" s="55">
        <f>J89+J49+J28+J13</f>
        <v>17.800988822129753</v>
      </c>
    </row>
    <row r="90" spans="1:14" x14ac:dyDescent="0.15">
      <c r="A90" s="18">
        <v>85</v>
      </c>
      <c r="B90" s="19">
        <v>70</v>
      </c>
      <c r="C90" s="20" t="s">
        <v>102</v>
      </c>
      <c r="D90" s="20">
        <v>12664</v>
      </c>
      <c r="E90" s="20">
        <v>11895</v>
      </c>
      <c r="F90" s="20">
        <f t="shared" si="2"/>
        <v>769</v>
      </c>
      <c r="G90" s="21">
        <f t="shared" si="3"/>
        <v>6.4649012189995858</v>
      </c>
      <c r="H90" s="22">
        <v>63</v>
      </c>
      <c r="I90" s="23">
        <v>81</v>
      </c>
      <c r="J90" s="24">
        <v>7.3928920537362853E-3</v>
      </c>
      <c r="K90" s="25">
        <v>152</v>
      </c>
    </row>
    <row r="91" spans="1:14" x14ac:dyDescent="0.15">
      <c r="A91" s="18">
        <v>86</v>
      </c>
      <c r="B91" s="19">
        <v>71</v>
      </c>
      <c r="C91" s="20" t="s">
        <v>103</v>
      </c>
      <c r="D91" s="20">
        <v>12541</v>
      </c>
      <c r="E91" s="20">
        <v>12091</v>
      </c>
      <c r="F91" s="20">
        <f t="shared" si="2"/>
        <v>450</v>
      </c>
      <c r="G91" s="21">
        <f t="shared" si="3"/>
        <v>3.7217765279960346</v>
      </c>
      <c r="H91" s="22">
        <v>3346</v>
      </c>
      <c r="I91" s="23">
        <v>439</v>
      </c>
      <c r="J91" s="24">
        <v>4.0067649525805306E-2</v>
      </c>
      <c r="K91" s="25">
        <v>99</v>
      </c>
    </row>
    <row r="92" spans="1:14" x14ac:dyDescent="0.15">
      <c r="A92" s="18">
        <v>87</v>
      </c>
      <c r="B92" s="19">
        <v>72</v>
      </c>
      <c r="C92" s="20" t="s">
        <v>104</v>
      </c>
      <c r="D92" s="20">
        <v>12506</v>
      </c>
      <c r="E92" s="20">
        <v>11951</v>
      </c>
      <c r="F92" s="20">
        <f t="shared" si="2"/>
        <v>555</v>
      </c>
      <c r="G92" s="21">
        <f t="shared" si="3"/>
        <v>4.6439628482972228</v>
      </c>
      <c r="H92" s="22">
        <v>660</v>
      </c>
      <c r="I92" s="23">
        <v>839</v>
      </c>
      <c r="J92" s="24">
        <v>7.6575758433144986E-2</v>
      </c>
      <c r="K92" s="25">
        <v>77</v>
      </c>
    </row>
    <row r="93" spans="1:14" x14ac:dyDescent="0.15">
      <c r="A93" s="18">
        <v>88</v>
      </c>
      <c r="B93" s="19">
        <v>73</v>
      </c>
      <c r="C93" s="20" t="s">
        <v>105</v>
      </c>
      <c r="D93" s="20">
        <v>12318</v>
      </c>
      <c r="E93" s="20">
        <v>11866</v>
      </c>
      <c r="F93" s="20">
        <f t="shared" si="2"/>
        <v>452</v>
      </c>
      <c r="G93" s="21">
        <f t="shared" si="3"/>
        <v>3.8092027642002257</v>
      </c>
      <c r="H93" s="22">
        <v>1</v>
      </c>
      <c r="I93" s="23">
        <v>2</v>
      </c>
      <c r="J93" s="24">
        <v>1.8254054453669842E-4</v>
      </c>
      <c r="K93" s="25">
        <v>192</v>
      </c>
    </row>
    <row r="94" spans="1:14" x14ac:dyDescent="0.15">
      <c r="A94" s="18">
        <v>89</v>
      </c>
      <c r="B94" s="19">
        <v>74</v>
      </c>
      <c r="C94" s="20" t="s">
        <v>106</v>
      </c>
      <c r="D94" s="20">
        <v>12033</v>
      </c>
      <c r="E94" s="20">
        <v>11516</v>
      </c>
      <c r="F94" s="20">
        <f t="shared" si="2"/>
        <v>517</v>
      </c>
      <c r="G94" s="21">
        <f t="shared" si="3"/>
        <v>4.4894060437651984</v>
      </c>
      <c r="H94" s="22">
        <v>12</v>
      </c>
      <c r="I94" s="23">
        <v>14</v>
      </c>
      <c r="J94" s="24">
        <v>1.2777838117568889E-3</v>
      </c>
      <c r="K94" s="25">
        <v>180</v>
      </c>
    </row>
    <row r="95" spans="1:14" x14ac:dyDescent="0.15">
      <c r="A95" s="18">
        <v>90</v>
      </c>
      <c r="B95" s="19">
        <v>75</v>
      </c>
      <c r="C95" s="20" t="s">
        <v>107</v>
      </c>
      <c r="D95" s="20">
        <v>11883</v>
      </c>
      <c r="E95" s="20">
        <v>11188</v>
      </c>
      <c r="F95" s="20">
        <f t="shared" si="2"/>
        <v>695</v>
      </c>
      <c r="G95" s="21">
        <f t="shared" si="3"/>
        <v>6.2120128709331368</v>
      </c>
      <c r="H95" s="22">
        <v>126</v>
      </c>
      <c r="I95" s="23">
        <v>159</v>
      </c>
      <c r="J95" s="24">
        <v>1.4511973290667524E-2</v>
      </c>
      <c r="K95" s="25">
        <v>136</v>
      </c>
    </row>
    <row r="96" spans="1:14" x14ac:dyDescent="0.15">
      <c r="A96" s="18">
        <v>91</v>
      </c>
      <c r="B96" s="19">
        <v>76</v>
      </c>
      <c r="C96" s="20" t="s">
        <v>108</v>
      </c>
      <c r="D96" s="20">
        <v>11542</v>
      </c>
      <c r="E96" s="20">
        <v>11280</v>
      </c>
      <c r="F96" s="20">
        <f t="shared" si="2"/>
        <v>262</v>
      </c>
      <c r="G96" s="21">
        <f t="shared" si="3"/>
        <v>2.3226950354609865</v>
      </c>
      <c r="H96" s="22">
        <v>1080</v>
      </c>
      <c r="I96" s="23">
        <v>1262</v>
      </c>
      <c r="J96" s="26">
        <v>0.11518308360265669</v>
      </c>
      <c r="K96" s="25">
        <v>62</v>
      </c>
    </row>
    <row r="97" spans="1:11" x14ac:dyDescent="0.15">
      <c r="A97" s="18">
        <v>92</v>
      </c>
      <c r="B97" s="19">
        <v>77</v>
      </c>
      <c r="C97" s="20" t="s">
        <v>109</v>
      </c>
      <c r="D97" s="20">
        <v>10458</v>
      </c>
      <c r="E97" s="20">
        <v>9653</v>
      </c>
      <c r="F97" s="20">
        <f t="shared" si="2"/>
        <v>805</v>
      </c>
      <c r="G97" s="21">
        <f t="shared" si="3"/>
        <v>8.3393763596809389</v>
      </c>
      <c r="H97" s="22">
        <v>11</v>
      </c>
      <c r="I97" s="23">
        <v>12</v>
      </c>
      <c r="J97" s="24">
        <v>1.0952432672201905E-3</v>
      </c>
      <c r="K97" s="25">
        <v>182</v>
      </c>
    </row>
    <row r="98" spans="1:11" x14ac:dyDescent="0.15">
      <c r="A98" s="18">
        <v>93</v>
      </c>
      <c r="B98" s="19">
        <v>78</v>
      </c>
      <c r="C98" s="20" t="s">
        <v>110</v>
      </c>
      <c r="D98" s="20">
        <v>10214</v>
      </c>
      <c r="E98" s="20">
        <v>10350</v>
      </c>
      <c r="F98" s="20">
        <f t="shared" si="2"/>
        <v>-136</v>
      </c>
      <c r="G98" s="21">
        <f t="shared" si="3"/>
        <v>-1.3140096618357466</v>
      </c>
      <c r="H98" s="22">
        <v>21258</v>
      </c>
      <c r="I98" s="23">
        <v>21884</v>
      </c>
      <c r="J98" s="26">
        <v>1.9973586383205539</v>
      </c>
      <c r="K98" s="25">
        <v>10</v>
      </c>
    </row>
    <row r="99" spans="1:11" x14ac:dyDescent="0.15">
      <c r="A99" s="18">
        <v>94</v>
      </c>
      <c r="B99" s="19">
        <v>79</v>
      </c>
      <c r="C99" s="20" t="s">
        <v>111</v>
      </c>
      <c r="D99" s="20">
        <v>10013</v>
      </c>
      <c r="E99" s="20">
        <v>8505</v>
      </c>
      <c r="F99" s="20">
        <f t="shared" si="2"/>
        <v>1508</v>
      </c>
      <c r="G99" s="21">
        <f t="shared" si="3"/>
        <v>17.730746619635518</v>
      </c>
      <c r="H99" s="22">
        <v>272</v>
      </c>
      <c r="I99" s="23">
        <v>261</v>
      </c>
      <c r="J99" s="24">
        <v>2.3821541062039143E-2</v>
      </c>
      <c r="K99" s="25">
        <v>113</v>
      </c>
    </row>
    <row r="100" spans="1:11" x14ac:dyDescent="0.15">
      <c r="A100" s="18">
        <v>95</v>
      </c>
      <c r="B100" s="19"/>
      <c r="C100" s="27" t="s">
        <v>112</v>
      </c>
      <c r="D100" s="28">
        <v>9812</v>
      </c>
      <c r="E100" s="28">
        <v>9730</v>
      </c>
      <c r="F100" s="28">
        <f t="shared" si="2"/>
        <v>82</v>
      </c>
      <c r="G100" s="29">
        <f t="shared" si="3"/>
        <v>0.84275436793421754</v>
      </c>
      <c r="H100" s="34"/>
      <c r="I100" s="23"/>
      <c r="J100" s="20"/>
      <c r="K100" s="30"/>
    </row>
    <row r="101" spans="1:11" x14ac:dyDescent="0.15">
      <c r="A101" s="18">
        <v>96</v>
      </c>
      <c r="B101" s="19">
        <v>80</v>
      </c>
      <c r="C101" s="20" t="s">
        <v>113</v>
      </c>
      <c r="D101" s="20">
        <v>9308</v>
      </c>
      <c r="E101" s="20">
        <v>8781</v>
      </c>
      <c r="F101" s="20">
        <f t="shared" si="2"/>
        <v>527</v>
      </c>
      <c r="G101" s="21">
        <f t="shared" si="3"/>
        <v>6.0015943514406089</v>
      </c>
      <c r="H101" s="22">
        <v>8</v>
      </c>
      <c r="I101" s="23">
        <v>7</v>
      </c>
      <c r="J101" s="24">
        <v>6.3889190587844446E-4</v>
      </c>
      <c r="K101" s="25">
        <v>186</v>
      </c>
    </row>
    <row r="102" spans="1:11" x14ac:dyDescent="0.15">
      <c r="A102" s="18">
        <v>97</v>
      </c>
      <c r="B102" s="19">
        <v>81</v>
      </c>
      <c r="C102" s="20" t="s">
        <v>114</v>
      </c>
      <c r="D102" s="20">
        <v>9202</v>
      </c>
      <c r="E102" s="20">
        <v>9079</v>
      </c>
      <c r="F102" s="20">
        <f t="shared" si="2"/>
        <v>123</v>
      </c>
      <c r="G102" s="21">
        <f t="shared" si="3"/>
        <v>1.3547747549289557</v>
      </c>
      <c r="H102" s="22">
        <v>226</v>
      </c>
      <c r="I102" s="23">
        <v>209</v>
      </c>
      <c r="J102" s="24">
        <v>1.9075486904084983E-2</v>
      </c>
      <c r="K102" s="25">
        <v>125</v>
      </c>
    </row>
    <row r="103" spans="1:11" x14ac:dyDescent="0.15">
      <c r="A103" s="18">
        <v>98</v>
      </c>
      <c r="B103" s="19">
        <v>82</v>
      </c>
      <c r="C103" s="20" t="s">
        <v>115</v>
      </c>
      <c r="D103" s="20">
        <v>9169</v>
      </c>
      <c r="E103" s="20">
        <v>8629</v>
      </c>
      <c r="F103" s="20">
        <f t="shared" si="2"/>
        <v>540</v>
      </c>
      <c r="G103" s="21">
        <f t="shared" si="3"/>
        <v>6.2579673195039875</v>
      </c>
      <c r="H103" s="22">
        <v>182</v>
      </c>
      <c r="I103" s="23">
        <v>159</v>
      </c>
      <c r="J103" s="24">
        <v>1.4511973290667524E-2</v>
      </c>
      <c r="K103" s="25">
        <v>137</v>
      </c>
    </row>
    <row r="104" spans="1:11" x14ac:dyDescent="0.15">
      <c r="A104" s="18">
        <v>99</v>
      </c>
      <c r="B104" s="19">
        <v>83</v>
      </c>
      <c r="C104" s="20" t="s">
        <v>116</v>
      </c>
      <c r="D104" s="20">
        <v>9142</v>
      </c>
      <c r="E104" s="20">
        <v>8237</v>
      </c>
      <c r="F104" s="20">
        <f t="shared" si="2"/>
        <v>905</v>
      </c>
      <c r="G104" s="21">
        <f t="shared" si="3"/>
        <v>10.987009833677309</v>
      </c>
      <c r="H104" s="22">
        <v>370</v>
      </c>
      <c r="I104" s="23">
        <v>332</v>
      </c>
      <c r="J104" s="24">
        <v>3.0301730393091936E-2</v>
      </c>
      <c r="K104" s="25">
        <v>107</v>
      </c>
    </row>
    <row r="105" spans="1:11" x14ac:dyDescent="0.15">
      <c r="A105" s="18">
        <v>100</v>
      </c>
      <c r="B105" s="19">
        <v>84</v>
      </c>
      <c r="C105" s="20" t="s">
        <v>117</v>
      </c>
      <c r="D105" s="20">
        <v>8613</v>
      </c>
      <c r="E105" s="20">
        <v>8126</v>
      </c>
      <c r="F105" s="20">
        <f t="shared" si="2"/>
        <v>487</v>
      </c>
      <c r="G105" s="21">
        <f t="shared" si="3"/>
        <v>5.9931085404873352</v>
      </c>
      <c r="H105" s="22">
        <v>296</v>
      </c>
      <c r="I105" s="23">
        <v>253</v>
      </c>
      <c r="J105" s="24">
        <v>2.3091378883892347E-2</v>
      </c>
      <c r="K105" s="25">
        <v>116</v>
      </c>
    </row>
    <row r="106" spans="1:11" x14ac:dyDescent="0.15">
      <c r="A106" s="18">
        <v>101</v>
      </c>
      <c r="B106" s="19">
        <v>85</v>
      </c>
      <c r="C106" s="20" t="s">
        <v>118</v>
      </c>
      <c r="D106" s="20">
        <v>8485</v>
      </c>
      <c r="E106" s="20">
        <v>7930</v>
      </c>
      <c r="F106" s="20">
        <f t="shared" si="2"/>
        <v>555</v>
      </c>
      <c r="G106" s="21">
        <f t="shared" si="3"/>
        <v>6.9987389659520893</v>
      </c>
      <c r="H106" s="22">
        <v>3407</v>
      </c>
      <c r="I106" s="23">
        <v>2833</v>
      </c>
      <c r="J106" s="26">
        <v>0.25856868133623329</v>
      </c>
      <c r="K106" s="25">
        <v>49</v>
      </c>
    </row>
    <row r="107" spans="1:11" x14ac:dyDescent="0.15">
      <c r="A107" s="18">
        <v>102</v>
      </c>
      <c r="B107" s="19">
        <v>86</v>
      </c>
      <c r="C107" s="20" t="s">
        <v>119</v>
      </c>
      <c r="D107" s="20">
        <v>8339</v>
      </c>
      <c r="E107" s="20">
        <v>7587</v>
      </c>
      <c r="F107" s="20">
        <f t="shared" si="2"/>
        <v>752</v>
      </c>
      <c r="G107" s="21">
        <f t="shared" si="3"/>
        <v>9.9116910504810853</v>
      </c>
      <c r="H107" s="22">
        <v>41</v>
      </c>
      <c r="I107" s="23">
        <v>33</v>
      </c>
      <c r="J107" s="24">
        <v>3.0119189848555237E-3</v>
      </c>
      <c r="K107" s="25">
        <v>165</v>
      </c>
    </row>
    <row r="108" spans="1:11" x14ac:dyDescent="0.15">
      <c r="A108" s="18">
        <v>103</v>
      </c>
      <c r="B108" s="19">
        <v>87</v>
      </c>
      <c r="C108" s="20" t="s">
        <v>120</v>
      </c>
      <c r="D108" s="20">
        <v>8334</v>
      </c>
      <c r="E108" s="20">
        <v>7965</v>
      </c>
      <c r="F108" s="20">
        <f t="shared" si="2"/>
        <v>369</v>
      </c>
      <c r="G108" s="21">
        <f t="shared" si="3"/>
        <v>4.6327683615819293</v>
      </c>
      <c r="H108" s="22">
        <v>346</v>
      </c>
      <c r="I108" s="23">
        <v>4172</v>
      </c>
      <c r="J108" s="26">
        <v>0.38077957590355288</v>
      </c>
      <c r="K108" s="25">
        <v>37</v>
      </c>
    </row>
    <row r="109" spans="1:11" x14ac:dyDescent="0.15">
      <c r="A109" s="18">
        <v>104</v>
      </c>
      <c r="B109" s="19">
        <v>88</v>
      </c>
      <c r="C109" s="20" t="s">
        <v>121</v>
      </c>
      <c r="D109" s="20">
        <v>7943</v>
      </c>
      <c r="E109" s="20">
        <v>7015</v>
      </c>
      <c r="F109" s="20">
        <f t="shared" si="2"/>
        <v>928</v>
      </c>
      <c r="G109" s="21">
        <f t="shared" si="3"/>
        <v>13.228795438346408</v>
      </c>
      <c r="H109" s="22">
        <v>5270</v>
      </c>
      <c r="I109" s="23">
        <v>129</v>
      </c>
      <c r="J109" s="24">
        <v>1.1773865122617046E-2</v>
      </c>
      <c r="K109" s="25">
        <v>145</v>
      </c>
    </row>
    <row r="110" spans="1:11" x14ac:dyDescent="0.15">
      <c r="A110" s="18">
        <v>105</v>
      </c>
      <c r="B110" s="19">
        <v>89</v>
      </c>
      <c r="C110" s="20" t="s">
        <v>122</v>
      </c>
      <c r="D110" s="20">
        <v>7888</v>
      </c>
      <c r="E110" s="20">
        <v>7991</v>
      </c>
      <c r="F110" s="20">
        <f t="shared" si="2"/>
        <v>-103</v>
      </c>
      <c r="G110" s="21">
        <f t="shared" si="3"/>
        <v>-1.2889500688274325</v>
      </c>
      <c r="H110" s="22">
        <v>159</v>
      </c>
      <c r="I110" s="23">
        <v>129</v>
      </c>
      <c r="J110" s="24">
        <v>1.1773865122617046E-2</v>
      </c>
      <c r="K110" s="25">
        <v>146</v>
      </c>
    </row>
    <row r="111" spans="1:11" x14ac:dyDescent="0.15">
      <c r="A111" s="18">
        <v>106</v>
      </c>
      <c r="B111" s="19">
        <v>90</v>
      </c>
      <c r="C111" s="20" t="s">
        <v>123</v>
      </c>
      <c r="D111" s="20">
        <v>7794</v>
      </c>
      <c r="E111" s="20">
        <v>7822</v>
      </c>
      <c r="F111" s="20">
        <f t="shared" si="2"/>
        <v>-28</v>
      </c>
      <c r="G111" s="21">
        <f t="shared" si="3"/>
        <v>-0.35796471490667781</v>
      </c>
      <c r="H111" s="22">
        <v>913</v>
      </c>
      <c r="I111" s="23">
        <v>731</v>
      </c>
      <c r="J111" s="24">
        <v>6.6718569028163269E-2</v>
      </c>
      <c r="K111" s="25">
        <v>85</v>
      </c>
    </row>
    <row r="112" spans="1:11" x14ac:dyDescent="0.15">
      <c r="A112" s="18">
        <v>107</v>
      </c>
      <c r="B112" s="19">
        <v>91</v>
      </c>
      <c r="C112" s="20" t="s">
        <v>124</v>
      </c>
      <c r="D112" s="20">
        <v>7492</v>
      </c>
      <c r="E112" s="20">
        <v>7351</v>
      </c>
      <c r="F112" s="20">
        <f t="shared" si="2"/>
        <v>141</v>
      </c>
      <c r="G112" s="21">
        <f t="shared" si="3"/>
        <v>1.918106380084339</v>
      </c>
      <c r="H112" s="22">
        <v>7027</v>
      </c>
      <c r="I112" s="23">
        <v>5289</v>
      </c>
      <c r="J112" s="26">
        <v>0.48272847002729891</v>
      </c>
      <c r="K112" s="25">
        <v>30</v>
      </c>
    </row>
    <row r="113" spans="1:11" x14ac:dyDescent="0.15">
      <c r="A113" s="18">
        <v>108</v>
      </c>
      <c r="B113" s="19">
        <v>92</v>
      </c>
      <c r="C113" s="20" t="s">
        <v>125</v>
      </c>
      <c r="D113" s="20">
        <v>7480</v>
      </c>
      <c r="E113" s="20">
        <v>6721</v>
      </c>
      <c r="F113" s="20">
        <f t="shared" si="2"/>
        <v>759</v>
      </c>
      <c r="G113" s="21">
        <f t="shared" si="3"/>
        <v>11.292962356792135</v>
      </c>
      <c r="H113" s="22">
        <v>242</v>
      </c>
      <c r="I113" s="23">
        <v>181</v>
      </c>
      <c r="J113" s="24">
        <v>1.6519919280571206E-2</v>
      </c>
      <c r="K113" s="25">
        <v>131</v>
      </c>
    </row>
    <row r="114" spans="1:11" x14ac:dyDescent="0.15">
      <c r="A114" s="18">
        <v>109</v>
      </c>
      <c r="B114" s="19">
        <v>93</v>
      </c>
      <c r="C114" s="20" t="s">
        <v>126</v>
      </c>
      <c r="D114" s="20">
        <v>7303</v>
      </c>
      <c r="E114" s="20">
        <v>6417</v>
      </c>
      <c r="F114" s="20">
        <f t="shared" si="2"/>
        <v>886</v>
      </c>
      <c r="G114" s="21">
        <f t="shared" si="3"/>
        <v>13.807074957145083</v>
      </c>
      <c r="H114" s="22">
        <v>4</v>
      </c>
      <c r="I114" s="23">
        <v>3</v>
      </c>
      <c r="J114" s="24">
        <v>2.7381081680504763E-4</v>
      </c>
      <c r="K114" s="25">
        <v>190</v>
      </c>
    </row>
    <row r="115" spans="1:11" x14ac:dyDescent="0.15">
      <c r="A115" s="18">
        <v>110</v>
      </c>
      <c r="B115" s="19">
        <v>94</v>
      </c>
      <c r="C115" s="20" t="s">
        <v>127</v>
      </c>
      <c r="D115" s="20">
        <v>7299</v>
      </c>
      <c r="E115" s="20">
        <v>7032</v>
      </c>
      <c r="F115" s="20">
        <f t="shared" si="2"/>
        <v>267</v>
      </c>
      <c r="G115" s="21">
        <f t="shared" si="3"/>
        <v>3.7969283276450438</v>
      </c>
      <c r="H115" s="22">
        <v>275</v>
      </c>
      <c r="I115" s="23">
        <v>206</v>
      </c>
      <c r="J115" s="24">
        <v>1.8801676087279937E-2</v>
      </c>
      <c r="K115" s="25">
        <v>126</v>
      </c>
    </row>
    <row r="116" spans="1:11" x14ac:dyDescent="0.15">
      <c r="A116" s="18">
        <v>111</v>
      </c>
      <c r="B116" s="19">
        <v>95</v>
      </c>
      <c r="C116" s="20" t="s">
        <v>128</v>
      </c>
      <c r="D116" s="20">
        <v>7251</v>
      </c>
      <c r="E116" s="20">
        <v>7152</v>
      </c>
      <c r="F116" s="20">
        <f t="shared" si="2"/>
        <v>99</v>
      </c>
      <c r="G116" s="21">
        <f t="shared" si="3"/>
        <v>1.3842281879194562</v>
      </c>
      <c r="H116" s="22">
        <v>1025</v>
      </c>
      <c r="I116" s="23">
        <v>756</v>
      </c>
      <c r="J116" s="24">
        <v>6.9000325834871992E-2</v>
      </c>
      <c r="K116" s="25">
        <v>82</v>
      </c>
    </row>
    <row r="117" spans="1:11" x14ac:dyDescent="0.15">
      <c r="A117" s="18">
        <v>112</v>
      </c>
      <c r="B117" s="19">
        <v>96</v>
      </c>
      <c r="C117" s="20" t="s">
        <v>129</v>
      </c>
      <c r="D117" s="20">
        <v>7117</v>
      </c>
      <c r="E117" s="20">
        <v>7256</v>
      </c>
      <c r="F117" s="20">
        <f t="shared" si="2"/>
        <v>-139</v>
      </c>
      <c r="G117" s="21">
        <f t="shared" si="3"/>
        <v>-1.9156560088202879</v>
      </c>
      <c r="H117" s="22">
        <v>272</v>
      </c>
      <c r="I117" s="23">
        <v>200</v>
      </c>
      <c r="J117" s="24">
        <v>1.8254054453669843E-2</v>
      </c>
      <c r="K117" s="25">
        <v>127</v>
      </c>
    </row>
    <row r="118" spans="1:11" x14ac:dyDescent="0.15">
      <c r="A118" s="18">
        <v>113</v>
      </c>
      <c r="B118" s="20"/>
      <c r="C118" s="19" t="s">
        <v>130</v>
      </c>
      <c r="D118" s="20">
        <v>7026</v>
      </c>
      <c r="E118" s="20">
        <v>6529</v>
      </c>
      <c r="F118" s="20">
        <f t="shared" si="2"/>
        <v>497</v>
      </c>
      <c r="G118" s="21">
        <f t="shared" si="3"/>
        <v>7.6121917598407141</v>
      </c>
      <c r="H118" s="22">
        <v>159</v>
      </c>
      <c r="I118" s="23">
        <v>112</v>
      </c>
      <c r="J118" s="24">
        <v>1.0222270494055111E-2</v>
      </c>
      <c r="K118" s="25">
        <v>148</v>
      </c>
    </row>
    <row r="119" spans="1:11" x14ac:dyDescent="0.15">
      <c r="A119" s="18">
        <v>114</v>
      </c>
      <c r="B119" s="19">
        <v>97</v>
      </c>
      <c r="C119" s="20" t="s">
        <v>131</v>
      </c>
      <c r="D119" s="20">
        <v>6889</v>
      </c>
      <c r="E119" s="20">
        <v>5405</v>
      </c>
      <c r="F119" s="20">
        <f t="shared" si="2"/>
        <v>1484</v>
      </c>
      <c r="G119" s="21">
        <f t="shared" si="3"/>
        <v>27.456059204440344</v>
      </c>
      <c r="H119" s="22">
        <v>65</v>
      </c>
      <c r="I119" s="23">
        <v>49</v>
      </c>
      <c r="J119" s="24">
        <v>4.4722433411491106E-3</v>
      </c>
      <c r="K119" s="25">
        <v>159</v>
      </c>
    </row>
    <row r="120" spans="1:11" x14ac:dyDescent="0.15">
      <c r="A120" s="18">
        <v>115</v>
      </c>
      <c r="B120" s="19">
        <v>98</v>
      </c>
      <c r="C120" s="20" t="s">
        <v>132</v>
      </c>
      <c r="D120" s="20">
        <v>6775</v>
      </c>
      <c r="E120" s="20">
        <v>6793</v>
      </c>
      <c r="F120" s="20">
        <f t="shared" si="2"/>
        <v>-18</v>
      </c>
      <c r="G120" s="21">
        <f t="shared" si="3"/>
        <v>-0.26497865449727209</v>
      </c>
      <c r="H120" s="22">
        <v>1797</v>
      </c>
      <c r="I120" s="23">
        <v>1214</v>
      </c>
      <c r="J120" s="26">
        <v>0.11080211053377594</v>
      </c>
      <c r="K120" s="25">
        <v>63</v>
      </c>
    </row>
    <row r="121" spans="1:11" x14ac:dyDescent="0.15">
      <c r="A121" s="18">
        <v>116</v>
      </c>
      <c r="B121" s="20"/>
      <c r="C121" s="27" t="s">
        <v>133</v>
      </c>
      <c r="D121" s="28">
        <v>6710</v>
      </c>
      <c r="E121" s="28">
        <v>6506</v>
      </c>
      <c r="F121" s="28">
        <f t="shared" si="2"/>
        <v>204</v>
      </c>
      <c r="G121" s="29">
        <f t="shared" si="3"/>
        <v>3.1355671687672837</v>
      </c>
      <c r="H121" s="34"/>
      <c r="I121" s="23"/>
      <c r="J121" s="20"/>
      <c r="K121" s="30"/>
    </row>
    <row r="122" spans="1:11" x14ac:dyDescent="0.15">
      <c r="A122" s="18">
        <v>117</v>
      </c>
      <c r="B122" s="19">
        <v>99</v>
      </c>
      <c r="C122" s="20" t="s">
        <v>134</v>
      </c>
      <c r="D122" s="20">
        <v>6654</v>
      </c>
      <c r="E122" s="20">
        <v>5796</v>
      </c>
      <c r="F122" s="20">
        <f t="shared" si="2"/>
        <v>858</v>
      </c>
      <c r="G122" s="21">
        <f t="shared" si="3"/>
        <v>14.803312629399578</v>
      </c>
      <c r="H122" s="22">
        <v>355</v>
      </c>
      <c r="I122" s="23">
        <v>237</v>
      </c>
      <c r="J122" s="24">
        <v>2.163105452759876E-2</v>
      </c>
      <c r="K122" s="25">
        <v>119</v>
      </c>
    </row>
    <row r="123" spans="1:11" x14ac:dyDescent="0.15">
      <c r="A123" s="18">
        <v>118</v>
      </c>
      <c r="B123" s="19">
        <v>100</v>
      </c>
      <c r="C123" s="20" t="s">
        <v>135</v>
      </c>
      <c r="D123" s="20">
        <v>6599</v>
      </c>
      <c r="E123" s="20">
        <v>6192</v>
      </c>
      <c r="F123" s="20">
        <f t="shared" si="2"/>
        <v>407</v>
      </c>
      <c r="G123" s="21">
        <f t="shared" si="3"/>
        <v>6.572997416020665</v>
      </c>
      <c r="H123" s="22">
        <v>1</v>
      </c>
      <c r="I123" s="23">
        <v>1</v>
      </c>
      <c r="J123" s="24">
        <v>9.1270272268349209E-5</v>
      </c>
      <c r="K123" s="25">
        <v>193</v>
      </c>
    </row>
    <row r="124" spans="1:11" x14ac:dyDescent="0.15">
      <c r="A124" s="18">
        <v>119</v>
      </c>
      <c r="B124" s="19">
        <v>101</v>
      </c>
      <c r="C124" s="20" t="s">
        <v>136</v>
      </c>
      <c r="D124" s="20">
        <v>6447</v>
      </c>
      <c r="E124" s="20">
        <v>5933</v>
      </c>
      <c r="F124" s="20">
        <f t="shared" si="2"/>
        <v>514</v>
      </c>
      <c r="G124" s="21">
        <f t="shared" si="3"/>
        <v>8.6634080566323934</v>
      </c>
      <c r="H124" s="22">
        <v>92</v>
      </c>
      <c r="I124" s="23">
        <v>58</v>
      </c>
      <c r="J124" s="24">
        <v>5.2936757915642537E-3</v>
      </c>
      <c r="K124" s="25">
        <v>156</v>
      </c>
    </row>
    <row r="125" spans="1:11" x14ac:dyDescent="0.15">
      <c r="A125" s="18">
        <v>120</v>
      </c>
      <c r="B125" s="19">
        <v>102</v>
      </c>
      <c r="C125" s="20" t="s">
        <v>137</v>
      </c>
      <c r="D125" s="20">
        <v>6388</v>
      </c>
      <c r="E125" s="20">
        <v>6339</v>
      </c>
      <c r="F125" s="20">
        <f t="shared" si="2"/>
        <v>49</v>
      </c>
      <c r="G125" s="21">
        <f t="shared" si="3"/>
        <v>0.77299258558132244</v>
      </c>
      <c r="H125" s="22">
        <v>689</v>
      </c>
      <c r="I125" s="23">
        <v>449</v>
      </c>
      <c r="J125" s="24">
        <v>4.098035224848879E-2</v>
      </c>
      <c r="K125" s="25">
        <v>97</v>
      </c>
    </row>
    <row r="126" spans="1:11" x14ac:dyDescent="0.15">
      <c r="A126" s="18">
        <v>121</v>
      </c>
      <c r="B126" s="19">
        <v>103</v>
      </c>
      <c r="C126" s="20" t="s">
        <v>138</v>
      </c>
      <c r="D126" s="20">
        <v>6332</v>
      </c>
      <c r="E126" s="20">
        <v>6112</v>
      </c>
      <c r="F126" s="20">
        <f t="shared" si="2"/>
        <v>220</v>
      </c>
      <c r="G126" s="21">
        <f t="shared" si="3"/>
        <v>3.5994764397905721</v>
      </c>
      <c r="H126" s="22">
        <v>6320</v>
      </c>
      <c r="I126" s="23">
        <v>4030</v>
      </c>
      <c r="J126" s="26">
        <v>0.36781919724144729</v>
      </c>
      <c r="K126" s="25">
        <v>39</v>
      </c>
    </row>
    <row r="127" spans="1:11" x14ac:dyDescent="0.15">
      <c r="A127" s="18">
        <v>122</v>
      </c>
      <c r="B127" s="19">
        <v>104</v>
      </c>
      <c r="C127" s="20" t="s">
        <v>139</v>
      </c>
      <c r="D127" s="20">
        <v>6307</v>
      </c>
      <c r="E127" s="20">
        <v>5933</v>
      </c>
      <c r="F127" s="20">
        <f t="shared" si="2"/>
        <v>374</v>
      </c>
      <c r="G127" s="21">
        <f t="shared" si="3"/>
        <v>6.3037249283667718</v>
      </c>
      <c r="H127" s="22">
        <v>1785</v>
      </c>
      <c r="I127" s="23">
        <v>1124</v>
      </c>
      <c r="J127" s="26">
        <v>0.1025877860296245</v>
      </c>
      <c r="K127" s="25">
        <v>68</v>
      </c>
    </row>
    <row r="128" spans="1:11" x14ac:dyDescent="0.15">
      <c r="A128" s="18">
        <v>123</v>
      </c>
      <c r="B128" s="19">
        <v>105</v>
      </c>
      <c r="C128" s="20" t="s">
        <v>140</v>
      </c>
      <c r="D128" s="20">
        <v>6247</v>
      </c>
      <c r="E128" s="20">
        <v>6251</v>
      </c>
      <c r="F128" s="20">
        <f t="shared" si="2"/>
        <v>-4</v>
      </c>
      <c r="G128" s="21">
        <f t="shared" si="3"/>
        <v>-6.3989761638139075E-2</v>
      </c>
      <c r="H128" s="22">
        <v>4442</v>
      </c>
      <c r="I128" s="23">
        <v>2641</v>
      </c>
      <c r="J128" s="26">
        <v>0.24104478906071025</v>
      </c>
      <c r="K128" s="25">
        <v>50</v>
      </c>
    </row>
    <row r="129" spans="1:12" x14ac:dyDescent="0.15">
      <c r="A129" s="18">
        <v>124</v>
      </c>
      <c r="B129" s="19">
        <v>106</v>
      </c>
      <c r="C129" s="20" t="s">
        <v>141</v>
      </c>
      <c r="D129" s="20">
        <v>6098</v>
      </c>
      <c r="E129" s="20">
        <v>6422</v>
      </c>
      <c r="F129" s="20">
        <f t="shared" si="2"/>
        <v>-324</v>
      </c>
      <c r="G129" s="21">
        <f t="shared" si="3"/>
        <v>-5.0451572718779207</v>
      </c>
      <c r="H129" s="22">
        <v>691</v>
      </c>
      <c r="I129" s="23">
        <v>448</v>
      </c>
      <c r="J129" s="24">
        <v>4.0889081976220445E-2</v>
      </c>
      <c r="K129" s="25">
        <v>98</v>
      </c>
    </row>
    <row r="130" spans="1:12" x14ac:dyDescent="0.15">
      <c r="A130" s="18">
        <v>125</v>
      </c>
      <c r="B130" s="19"/>
      <c r="C130" s="27" t="s">
        <v>142</v>
      </c>
      <c r="D130" s="28">
        <v>5749</v>
      </c>
      <c r="E130" s="28">
        <v>5578</v>
      </c>
      <c r="F130" s="28">
        <f t="shared" si="2"/>
        <v>171</v>
      </c>
      <c r="G130" s="29">
        <f t="shared" si="3"/>
        <v>3.0656149157404</v>
      </c>
      <c r="H130" s="34"/>
      <c r="I130" s="23"/>
      <c r="J130" s="20"/>
      <c r="K130" s="30"/>
    </row>
    <row r="131" spans="1:12" x14ac:dyDescent="0.15">
      <c r="A131" s="18">
        <v>126</v>
      </c>
      <c r="B131" s="19">
        <v>107</v>
      </c>
      <c r="C131" s="20" t="s">
        <v>143</v>
      </c>
      <c r="D131" s="20">
        <v>5711</v>
      </c>
      <c r="E131" s="20">
        <v>5254</v>
      </c>
      <c r="F131" s="20">
        <f t="shared" si="2"/>
        <v>457</v>
      </c>
      <c r="G131" s="21">
        <f t="shared" si="3"/>
        <v>8.6981347544727861</v>
      </c>
      <c r="H131" s="22">
        <v>3334</v>
      </c>
      <c r="I131" s="23">
        <v>1841</v>
      </c>
      <c r="J131" s="26">
        <v>0.16802857124603088</v>
      </c>
      <c r="K131" s="25">
        <v>57</v>
      </c>
    </row>
    <row r="132" spans="1:12" x14ac:dyDescent="0.15">
      <c r="A132" s="18">
        <v>127</v>
      </c>
      <c r="B132" s="19">
        <v>108</v>
      </c>
      <c r="C132" s="20" t="s">
        <v>144</v>
      </c>
      <c r="D132" s="20">
        <v>5682</v>
      </c>
      <c r="E132" s="20">
        <v>5390</v>
      </c>
      <c r="F132" s="20">
        <f t="shared" si="2"/>
        <v>292</v>
      </c>
      <c r="G132" s="21">
        <f t="shared" si="3"/>
        <v>5.4174397031539812</v>
      </c>
      <c r="H132" s="22">
        <v>4663</v>
      </c>
      <c r="I132" s="23">
        <v>2601</v>
      </c>
      <c r="J132" s="26">
        <v>0.23739397816997629</v>
      </c>
      <c r="K132" s="25">
        <v>51</v>
      </c>
    </row>
    <row r="133" spans="1:12" x14ac:dyDescent="0.15">
      <c r="A133" s="18">
        <v>128</v>
      </c>
      <c r="B133" s="19"/>
      <c r="C133" s="27" t="s">
        <v>145</v>
      </c>
      <c r="D133" s="28">
        <v>5658</v>
      </c>
      <c r="E133" s="28">
        <v>5310</v>
      </c>
      <c r="F133" s="28">
        <f t="shared" ref="F133:F196" si="4">D133-E133</f>
        <v>348</v>
      </c>
      <c r="G133" s="29">
        <f t="shared" ref="G133:G196" si="5">(D133/E133-1)*100</f>
        <v>6.5536723163841737</v>
      </c>
      <c r="H133" s="34"/>
      <c r="I133" s="23"/>
      <c r="J133" s="20"/>
      <c r="K133" s="30"/>
    </row>
    <row r="134" spans="1:12" x14ac:dyDescent="0.15">
      <c r="A134" s="18">
        <v>129</v>
      </c>
      <c r="B134" s="19">
        <v>109</v>
      </c>
      <c r="C134" s="20" t="s">
        <v>146</v>
      </c>
      <c r="D134" s="20">
        <v>5527</v>
      </c>
      <c r="E134" s="20">
        <v>5344</v>
      </c>
      <c r="F134" s="20">
        <f t="shared" si="4"/>
        <v>183</v>
      </c>
      <c r="G134" s="21">
        <f t="shared" si="5"/>
        <v>3.4244011976047872</v>
      </c>
      <c r="H134" s="22">
        <v>639</v>
      </c>
      <c r="I134" s="23">
        <v>358</v>
      </c>
      <c r="J134" s="24">
        <v>3.2674757472069015E-2</v>
      </c>
      <c r="K134" s="25">
        <v>104</v>
      </c>
    </row>
    <row r="135" spans="1:12" x14ac:dyDescent="0.15">
      <c r="A135" s="18">
        <v>130</v>
      </c>
      <c r="B135" s="19">
        <v>110</v>
      </c>
      <c r="C135" s="20" t="s">
        <v>147</v>
      </c>
      <c r="D135" s="20">
        <v>5416</v>
      </c>
      <c r="E135" s="20">
        <v>5138</v>
      </c>
      <c r="F135" s="20">
        <f t="shared" si="4"/>
        <v>278</v>
      </c>
      <c r="G135" s="21">
        <f t="shared" si="5"/>
        <v>5.4106656286492694</v>
      </c>
      <c r="H135" s="22">
        <v>10</v>
      </c>
      <c r="I135" s="23">
        <v>5</v>
      </c>
      <c r="J135" s="24">
        <v>4.5635136134174599E-4</v>
      </c>
      <c r="K135" s="25">
        <v>187</v>
      </c>
    </row>
    <row r="136" spans="1:12" x14ac:dyDescent="0.15">
      <c r="A136" s="18">
        <v>131</v>
      </c>
      <c r="B136" s="19">
        <v>111</v>
      </c>
      <c r="C136" s="20" t="s">
        <v>148</v>
      </c>
      <c r="D136" s="20">
        <v>5329</v>
      </c>
      <c r="E136" s="20">
        <v>5083</v>
      </c>
      <c r="F136" s="20">
        <f t="shared" si="4"/>
        <v>246</v>
      </c>
      <c r="G136" s="21">
        <f t="shared" si="5"/>
        <v>4.8396616171552331</v>
      </c>
      <c r="H136" s="22">
        <v>51</v>
      </c>
      <c r="I136" s="23">
        <v>28</v>
      </c>
      <c r="J136" s="24">
        <v>2.5555676235137778E-3</v>
      </c>
      <c r="K136" s="25">
        <v>167</v>
      </c>
    </row>
    <row r="137" spans="1:12" x14ac:dyDescent="0.15">
      <c r="A137" s="18">
        <v>132</v>
      </c>
      <c r="B137" s="19">
        <v>112</v>
      </c>
      <c r="C137" s="20" t="s">
        <v>149</v>
      </c>
      <c r="D137" s="20">
        <v>5282</v>
      </c>
      <c r="E137" s="20">
        <v>4409</v>
      </c>
      <c r="F137" s="20">
        <f t="shared" si="4"/>
        <v>873</v>
      </c>
      <c r="G137" s="21">
        <f t="shared" si="5"/>
        <v>19.800408255840331</v>
      </c>
      <c r="H137" s="22">
        <v>535</v>
      </c>
      <c r="I137" s="23">
        <v>240</v>
      </c>
      <c r="J137" s="24">
        <v>2.190486534440381E-2</v>
      </c>
      <c r="K137" s="25">
        <v>118</v>
      </c>
      <c r="L137" t="s">
        <v>150</v>
      </c>
    </row>
    <row r="138" spans="1:12" x14ac:dyDescent="0.15">
      <c r="A138" s="18">
        <v>133</v>
      </c>
      <c r="B138" s="19">
        <v>113</v>
      </c>
      <c r="C138" s="20" t="s">
        <v>151</v>
      </c>
      <c r="D138" s="20">
        <v>5070</v>
      </c>
      <c r="E138" s="20">
        <v>4498</v>
      </c>
      <c r="F138" s="20">
        <f t="shared" si="4"/>
        <v>572</v>
      </c>
      <c r="G138" s="21">
        <f t="shared" si="5"/>
        <v>12.716763005780351</v>
      </c>
      <c r="H138" s="22">
        <v>21</v>
      </c>
      <c r="I138" s="23">
        <v>11</v>
      </c>
      <c r="J138" s="24">
        <v>1.0039729949518413E-3</v>
      </c>
      <c r="K138" s="25">
        <v>184</v>
      </c>
    </row>
    <row r="139" spans="1:12" x14ac:dyDescent="0.15">
      <c r="A139" s="18">
        <v>134</v>
      </c>
      <c r="B139" s="19">
        <v>114</v>
      </c>
      <c r="C139" s="20" t="s">
        <v>152</v>
      </c>
      <c r="D139" s="20">
        <v>4986</v>
      </c>
      <c r="E139" s="20">
        <v>4690</v>
      </c>
      <c r="F139" s="20">
        <f t="shared" si="4"/>
        <v>296</v>
      </c>
      <c r="G139" s="21">
        <f t="shared" si="5"/>
        <v>6.3113006396588567</v>
      </c>
      <c r="H139" s="22">
        <v>10</v>
      </c>
      <c r="I139" s="23">
        <v>5</v>
      </c>
      <c r="J139" s="24">
        <v>4.5635136134174599E-4</v>
      </c>
      <c r="K139" s="25">
        <v>188</v>
      </c>
    </row>
    <row r="140" spans="1:12" x14ac:dyDescent="0.15">
      <c r="A140" s="18">
        <v>135</v>
      </c>
      <c r="B140" s="19">
        <v>115</v>
      </c>
      <c r="C140" s="20" t="s">
        <v>153</v>
      </c>
      <c r="D140" s="20">
        <v>4958</v>
      </c>
      <c r="E140" s="20">
        <v>4920</v>
      </c>
      <c r="F140" s="20">
        <f t="shared" si="4"/>
        <v>38</v>
      </c>
      <c r="G140" s="21">
        <f t="shared" si="5"/>
        <v>0.77235772357724386</v>
      </c>
      <c r="H140" s="22">
        <v>28160</v>
      </c>
      <c r="I140" s="23">
        <v>14026</v>
      </c>
      <c r="J140" s="26">
        <v>1.280156838835866</v>
      </c>
      <c r="K140" s="25">
        <v>16</v>
      </c>
    </row>
    <row r="141" spans="1:12" x14ac:dyDescent="0.15">
      <c r="A141" s="18">
        <v>136</v>
      </c>
      <c r="B141" s="19">
        <v>116</v>
      </c>
      <c r="C141" s="20" t="s">
        <v>154</v>
      </c>
      <c r="D141" s="20">
        <v>4693</v>
      </c>
      <c r="E141" s="20">
        <v>4513</v>
      </c>
      <c r="F141" s="20">
        <f t="shared" si="4"/>
        <v>180</v>
      </c>
      <c r="G141" s="21">
        <f t="shared" si="5"/>
        <v>3.9884777309993291</v>
      </c>
      <c r="H141" s="22">
        <v>1139</v>
      </c>
      <c r="I141" s="23">
        <v>533</v>
      </c>
      <c r="J141" s="24">
        <v>4.8647055119030128E-2</v>
      </c>
      <c r="K141" s="25">
        <v>91</v>
      </c>
    </row>
    <row r="142" spans="1:12" x14ac:dyDescent="0.15">
      <c r="A142" s="18">
        <v>137</v>
      </c>
      <c r="B142" s="19">
        <v>117</v>
      </c>
      <c r="C142" s="20" t="s">
        <v>155</v>
      </c>
      <c r="D142" s="20">
        <v>4633</v>
      </c>
      <c r="E142" s="20">
        <v>4347</v>
      </c>
      <c r="F142" s="20">
        <f t="shared" si="4"/>
        <v>286</v>
      </c>
      <c r="G142" s="21">
        <f t="shared" si="5"/>
        <v>6.5792500575109214</v>
      </c>
      <c r="H142" s="22">
        <v>8663</v>
      </c>
      <c r="I142" s="23">
        <v>4342</v>
      </c>
      <c r="J142" s="26">
        <v>0.39629552218917224</v>
      </c>
      <c r="K142" s="25">
        <v>36</v>
      </c>
    </row>
    <row r="143" spans="1:12" x14ac:dyDescent="0.15">
      <c r="A143" s="18">
        <v>138</v>
      </c>
      <c r="B143" s="19">
        <v>118</v>
      </c>
      <c r="C143" s="20" t="s">
        <v>156</v>
      </c>
      <c r="D143" s="20">
        <v>4536</v>
      </c>
      <c r="E143" s="20">
        <v>4317</v>
      </c>
      <c r="F143" s="20">
        <f t="shared" si="4"/>
        <v>219</v>
      </c>
      <c r="G143" s="21">
        <f t="shared" si="5"/>
        <v>5.0729673384294571</v>
      </c>
      <c r="H143" s="22">
        <v>10130</v>
      </c>
      <c r="I143" s="23">
        <v>4685</v>
      </c>
      <c r="J143" s="26">
        <v>0.42760122557721603</v>
      </c>
      <c r="K143" s="25">
        <v>34</v>
      </c>
    </row>
    <row r="144" spans="1:12" x14ac:dyDescent="0.15">
      <c r="A144" s="18">
        <v>139</v>
      </c>
      <c r="B144" s="19">
        <v>119</v>
      </c>
      <c r="C144" s="20" t="s">
        <v>157</v>
      </c>
      <c r="D144" s="20">
        <v>4511</v>
      </c>
      <c r="E144" s="20">
        <v>3829</v>
      </c>
      <c r="F144" s="20">
        <f t="shared" si="4"/>
        <v>682</v>
      </c>
      <c r="G144" s="21">
        <f t="shared" si="5"/>
        <v>17.81143901802038</v>
      </c>
      <c r="H144" s="22">
        <v>2656</v>
      </c>
      <c r="I144" s="23">
        <v>1063</v>
      </c>
      <c r="J144" s="26">
        <v>9.7020299421255202E-2</v>
      </c>
      <c r="K144" s="25">
        <v>71</v>
      </c>
    </row>
    <row r="145" spans="1:12" x14ac:dyDescent="0.15">
      <c r="A145" s="18">
        <v>140</v>
      </c>
      <c r="B145" s="19">
        <v>120</v>
      </c>
      <c r="C145" s="20" t="s">
        <v>158</v>
      </c>
      <c r="D145" s="20">
        <v>4472</v>
      </c>
      <c r="E145" s="20">
        <v>4236</v>
      </c>
      <c r="F145" s="20">
        <f t="shared" si="4"/>
        <v>236</v>
      </c>
      <c r="G145" s="21">
        <f t="shared" si="5"/>
        <v>5.5712936732766671</v>
      </c>
      <c r="H145" s="22">
        <v>299</v>
      </c>
      <c r="I145" s="23">
        <v>132</v>
      </c>
      <c r="J145" s="24">
        <v>1.2047675939422095E-2</v>
      </c>
      <c r="K145" s="25">
        <v>143</v>
      </c>
    </row>
    <row r="146" spans="1:12" x14ac:dyDescent="0.15">
      <c r="A146" s="18">
        <v>141</v>
      </c>
      <c r="B146" s="19">
        <v>121</v>
      </c>
      <c r="C146" s="20" t="s">
        <v>159</v>
      </c>
      <c r="D146" s="20">
        <v>4421</v>
      </c>
      <c r="E146" s="20">
        <v>4176</v>
      </c>
      <c r="F146" s="20">
        <f t="shared" si="4"/>
        <v>245</v>
      </c>
      <c r="G146" s="21">
        <f t="shared" si="5"/>
        <v>5.8668582375478895</v>
      </c>
      <c r="H146" s="22">
        <v>118</v>
      </c>
      <c r="I146" s="23">
        <v>51</v>
      </c>
      <c r="J146" s="24">
        <v>4.6547838856858094E-3</v>
      </c>
      <c r="K146" s="25">
        <v>158</v>
      </c>
    </row>
    <row r="147" spans="1:12" x14ac:dyDescent="0.15">
      <c r="A147" s="18">
        <v>142</v>
      </c>
      <c r="B147" s="19">
        <v>122</v>
      </c>
      <c r="C147" s="20" t="s">
        <v>160</v>
      </c>
      <c r="D147" s="20">
        <v>4325</v>
      </c>
      <c r="E147" s="20">
        <v>3698</v>
      </c>
      <c r="F147" s="20">
        <f t="shared" si="4"/>
        <v>627</v>
      </c>
      <c r="G147" s="21">
        <f t="shared" si="5"/>
        <v>16.955110870740931</v>
      </c>
      <c r="H147" s="22">
        <v>2288</v>
      </c>
      <c r="I147" s="23"/>
      <c r="J147" s="20"/>
      <c r="K147" s="30"/>
      <c r="L147" t="s">
        <v>161</v>
      </c>
    </row>
    <row r="148" spans="1:12" x14ac:dyDescent="0.15">
      <c r="A148" s="18">
        <v>143</v>
      </c>
      <c r="B148" s="19">
        <v>123</v>
      </c>
      <c r="C148" s="20" t="s">
        <v>162</v>
      </c>
      <c r="D148" s="20">
        <v>4302</v>
      </c>
      <c r="E148" s="20">
        <v>3967</v>
      </c>
      <c r="F148" s="20">
        <f t="shared" si="4"/>
        <v>335</v>
      </c>
      <c r="G148" s="21">
        <f t="shared" si="5"/>
        <v>8.4446685152508074</v>
      </c>
      <c r="H148" s="22">
        <v>1234</v>
      </c>
      <c r="I148" s="23">
        <v>526</v>
      </c>
      <c r="J148" s="24">
        <v>4.8008163213151683E-2</v>
      </c>
      <c r="K148" s="25">
        <v>92</v>
      </c>
    </row>
    <row r="149" spans="1:12" x14ac:dyDescent="0.15">
      <c r="A149" s="18">
        <v>144</v>
      </c>
      <c r="B149" s="19"/>
      <c r="C149" s="27" t="s">
        <v>163</v>
      </c>
      <c r="D149" s="28">
        <v>4268</v>
      </c>
      <c r="E149" s="28">
        <v>4239</v>
      </c>
      <c r="F149" s="28">
        <f t="shared" si="4"/>
        <v>29</v>
      </c>
      <c r="G149" s="29">
        <f t="shared" si="5"/>
        <v>0.68412361405991717</v>
      </c>
      <c r="H149" s="34"/>
      <c r="I149" s="23"/>
      <c r="J149" s="20"/>
      <c r="K149" s="30"/>
    </row>
    <row r="150" spans="1:12" x14ac:dyDescent="0.15">
      <c r="A150" s="18">
        <v>145</v>
      </c>
      <c r="B150" s="19">
        <v>124</v>
      </c>
      <c r="C150" s="20" t="s">
        <v>164</v>
      </c>
      <c r="D150" s="20">
        <v>4157</v>
      </c>
      <c r="E150" s="20">
        <v>3901</v>
      </c>
      <c r="F150" s="20">
        <f t="shared" si="4"/>
        <v>256</v>
      </c>
      <c r="G150" s="21">
        <f t="shared" si="5"/>
        <v>6.5624198923353028</v>
      </c>
      <c r="H150" s="22">
        <v>3737</v>
      </c>
      <c r="I150" s="23">
        <v>1571</v>
      </c>
      <c r="J150" s="26">
        <v>0.14338559773357662</v>
      </c>
      <c r="K150" s="25">
        <v>59</v>
      </c>
    </row>
    <row r="151" spans="1:12" x14ac:dyDescent="0.15">
      <c r="A151" s="18">
        <v>146</v>
      </c>
      <c r="B151" s="19">
        <v>125</v>
      </c>
      <c r="C151" s="20" t="s">
        <v>165</v>
      </c>
      <c r="D151" s="20">
        <v>4082</v>
      </c>
      <c r="E151" s="20">
        <v>3804</v>
      </c>
      <c r="F151" s="20">
        <f t="shared" si="4"/>
        <v>278</v>
      </c>
      <c r="G151" s="21">
        <f t="shared" si="5"/>
        <v>7.3080967402733954</v>
      </c>
      <c r="H151" s="22">
        <v>104</v>
      </c>
      <c r="I151" s="23">
        <v>43</v>
      </c>
      <c r="J151" s="24">
        <v>3.9246217075390158E-3</v>
      </c>
      <c r="K151" s="25">
        <v>162</v>
      </c>
    </row>
    <row r="152" spans="1:12" x14ac:dyDescent="0.15">
      <c r="A152" s="18">
        <v>147</v>
      </c>
      <c r="B152" s="19">
        <v>126</v>
      </c>
      <c r="C152" s="20" t="s">
        <v>166</v>
      </c>
      <c r="D152" s="20">
        <v>4079</v>
      </c>
      <c r="E152" s="20">
        <v>3905</v>
      </c>
      <c r="F152" s="20">
        <f t="shared" si="4"/>
        <v>174</v>
      </c>
      <c r="G152" s="21">
        <f t="shared" si="5"/>
        <v>4.4558258642765747</v>
      </c>
      <c r="H152" s="22">
        <v>11317</v>
      </c>
      <c r="I152" s="23">
        <v>4701</v>
      </c>
      <c r="J152" s="26">
        <v>0.42906154993350959</v>
      </c>
      <c r="K152" s="25">
        <v>33</v>
      </c>
    </row>
    <row r="153" spans="1:12" x14ac:dyDescent="0.15">
      <c r="A153" s="18">
        <v>148</v>
      </c>
      <c r="B153" s="19">
        <v>127</v>
      </c>
      <c r="C153" s="20" t="s">
        <v>167</v>
      </c>
      <c r="D153" s="20">
        <v>3939</v>
      </c>
      <c r="E153" s="20">
        <v>3748</v>
      </c>
      <c r="F153" s="20">
        <f t="shared" si="4"/>
        <v>191</v>
      </c>
      <c r="G153" s="21">
        <f t="shared" si="5"/>
        <v>5.0960512273212411</v>
      </c>
      <c r="H153" s="22">
        <v>1229</v>
      </c>
      <c r="I153" s="23">
        <v>482</v>
      </c>
      <c r="J153" s="24">
        <v>4.3992271233344316E-2</v>
      </c>
      <c r="K153" s="25">
        <v>93</v>
      </c>
    </row>
    <row r="154" spans="1:12" x14ac:dyDescent="0.15">
      <c r="A154" s="18">
        <v>149</v>
      </c>
      <c r="B154" s="19">
        <v>128</v>
      </c>
      <c r="C154" s="20" t="s">
        <v>168</v>
      </c>
      <c r="D154" s="20">
        <v>3913</v>
      </c>
      <c r="E154" s="20">
        <v>3724</v>
      </c>
      <c r="F154" s="20">
        <f t="shared" si="4"/>
        <v>189</v>
      </c>
      <c r="G154" s="21">
        <f t="shared" si="5"/>
        <v>5.0751879699248104</v>
      </c>
      <c r="H154" s="22">
        <v>79</v>
      </c>
      <c r="I154" s="23">
        <v>32</v>
      </c>
      <c r="J154" s="24">
        <v>2.9206487125871747E-3</v>
      </c>
      <c r="K154" s="25">
        <v>166</v>
      </c>
    </row>
    <row r="155" spans="1:12" x14ac:dyDescent="0.15">
      <c r="A155" s="18">
        <v>150</v>
      </c>
      <c r="B155" s="19">
        <v>129</v>
      </c>
      <c r="C155" s="20" t="s">
        <v>169</v>
      </c>
      <c r="D155" s="20">
        <v>3570</v>
      </c>
      <c r="E155" s="20">
        <v>3744</v>
      </c>
      <c r="F155" s="20">
        <f t="shared" si="4"/>
        <v>-174</v>
      </c>
      <c r="G155" s="21">
        <f t="shared" si="5"/>
        <v>-4.6474358974358925</v>
      </c>
      <c r="H155" s="22">
        <v>10730</v>
      </c>
      <c r="I155" s="23">
        <v>3800</v>
      </c>
      <c r="J155" s="26">
        <v>0.34682703461972697</v>
      </c>
      <c r="K155" s="25">
        <v>42</v>
      </c>
    </row>
    <row r="156" spans="1:12" x14ac:dyDescent="0.15">
      <c r="A156" s="18">
        <v>151</v>
      </c>
      <c r="B156" s="19">
        <v>130</v>
      </c>
      <c r="C156" s="20" t="s">
        <v>170</v>
      </c>
      <c r="D156" s="20">
        <v>3492</v>
      </c>
      <c r="E156" s="20">
        <v>3469</v>
      </c>
      <c r="F156" s="20">
        <f t="shared" si="4"/>
        <v>23</v>
      </c>
      <c r="G156" s="21">
        <f t="shared" si="5"/>
        <v>0.66301527817815842</v>
      </c>
      <c r="H156" s="22">
        <v>35</v>
      </c>
      <c r="I156" s="23">
        <v>12</v>
      </c>
      <c r="J156" s="24">
        <v>1.0952432672201905E-3</v>
      </c>
      <c r="K156" s="25">
        <v>183</v>
      </c>
    </row>
    <row r="157" spans="1:12" x14ac:dyDescent="0.15">
      <c r="A157" s="18">
        <v>152</v>
      </c>
      <c r="B157" s="19">
        <v>131</v>
      </c>
      <c r="C157" s="39" t="s">
        <v>171</v>
      </c>
      <c r="D157" s="39">
        <v>3468</v>
      </c>
      <c r="E157" s="39">
        <v>3268</v>
      </c>
      <c r="F157" s="39">
        <f t="shared" si="4"/>
        <v>200</v>
      </c>
      <c r="G157" s="40">
        <f t="shared" si="5"/>
        <v>6.119951040391669</v>
      </c>
      <c r="H157" s="41">
        <v>1066</v>
      </c>
      <c r="I157" s="42">
        <v>367</v>
      </c>
      <c r="J157" s="24">
        <v>3.3496189922484154E-2</v>
      </c>
      <c r="K157" s="25">
        <v>102</v>
      </c>
    </row>
    <row r="158" spans="1:12" x14ac:dyDescent="0.15">
      <c r="A158" s="18">
        <v>153</v>
      </c>
      <c r="B158" s="19">
        <v>132</v>
      </c>
      <c r="C158" s="20" t="s">
        <v>172</v>
      </c>
      <c r="D158" s="20">
        <v>3357</v>
      </c>
      <c r="E158" s="20">
        <v>2949</v>
      </c>
      <c r="F158" s="20">
        <f t="shared" si="4"/>
        <v>408</v>
      </c>
      <c r="G158" s="21">
        <f t="shared" si="5"/>
        <v>13.835198372329604</v>
      </c>
      <c r="H158" s="22">
        <v>24</v>
      </c>
      <c r="I158" s="23">
        <v>8</v>
      </c>
      <c r="J158" s="24">
        <v>7.3016217814679367E-4</v>
      </c>
      <c r="K158" s="25">
        <v>185</v>
      </c>
    </row>
    <row r="159" spans="1:12" x14ac:dyDescent="0.15">
      <c r="A159" s="18">
        <v>154</v>
      </c>
      <c r="B159" s="19">
        <v>133</v>
      </c>
      <c r="C159" s="20" t="s">
        <v>173</v>
      </c>
      <c r="D159" s="20"/>
      <c r="E159" s="20">
        <v>3259</v>
      </c>
      <c r="F159" s="20">
        <f t="shared" si="4"/>
        <v>-3259</v>
      </c>
      <c r="G159" s="21">
        <f t="shared" si="5"/>
        <v>-100</v>
      </c>
      <c r="H159" s="22">
        <v>548</v>
      </c>
      <c r="I159" s="23">
        <v>174</v>
      </c>
      <c r="J159" s="24">
        <v>1.5881027374692762E-2</v>
      </c>
      <c r="K159" s="25">
        <v>132</v>
      </c>
      <c r="L159" t="s">
        <v>174</v>
      </c>
    </row>
    <row r="160" spans="1:12" x14ac:dyDescent="0.15">
      <c r="A160" s="18">
        <v>155</v>
      </c>
      <c r="B160" s="19">
        <v>134</v>
      </c>
      <c r="C160" s="20" t="s">
        <v>175</v>
      </c>
      <c r="D160" s="20">
        <v>3113</v>
      </c>
      <c r="E160" s="20">
        <v>2849</v>
      </c>
      <c r="F160" s="20">
        <f t="shared" si="4"/>
        <v>264</v>
      </c>
      <c r="G160" s="21">
        <f t="shared" si="5"/>
        <v>9.2664092664092692</v>
      </c>
      <c r="H160" s="22">
        <v>3693</v>
      </c>
      <c r="I160" s="23">
        <v>1127</v>
      </c>
      <c r="J160" s="26">
        <v>0.10286159684642956</v>
      </c>
      <c r="K160" s="25">
        <v>67</v>
      </c>
    </row>
    <row r="161" spans="1:11" x14ac:dyDescent="0.15">
      <c r="A161" s="18">
        <v>156</v>
      </c>
      <c r="B161" s="19">
        <v>135</v>
      </c>
      <c r="C161" s="20" t="s">
        <v>176</v>
      </c>
      <c r="D161" s="20">
        <v>3054</v>
      </c>
      <c r="E161" s="20">
        <v>2992</v>
      </c>
      <c r="F161" s="20">
        <f t="shared" si="4"/>
        <v>62</v>
      </c>
      <c r="G161" s="21">
        <f t="shared" si="5"/>
        <v>2.0721925133689867</v>
      </c>
      <c r="H161" s="22">
        <v>3797</v>
      </c>
      <c r="I161" s="23">
        <v>1133</v>
      </c>
      <c r="J161" s="26">
        <v>0.10340921848003964</v>
      </c>
      <c r="K161" s="25">
        <v>66</v>
      </c>
    </row>
    <row r="162" spans="1:11" x14ac:dyDescent="0.15">
      <c r="A162" s="18">
        <v>157</v>
      </c>
      <c r="B162" s="19">
        <v>136</v>
      </c>
      <c r="C162" s="20" t="s">
        <v>177</v>
      </c>
      <c r="D162" s="20">
        <v>2846</v>
      </c>
      <c r="E162" s="20">
        <v>2603</v>
      </c>
      <c r="F162" s="20">
        <f t="shared" si="4"/>
        <v>243</v>
      </c>
      <c r="G162" s="21">
        <f t="shared" si="5"/>
        <v>9.3353822512485696</v>
      </c>
      <c r="H162" s="22">
        <v>693</v>
      </c>
      <c r="I162" s="23">
        <v>194</v>
      </c>
      <c r="J162" s="24">
        <v>1.7706432820059743E-2</v>
      </c>
      <c r="K162" s="25">
        <v>129</v>
      </c>
    </row>
    <row r="163" spans="1:11" x14ac:dyDescent="0.15">
      <c r="A163" s="18">
        <v>158</v>
      </c>
      <c r="B163" s="19">
        <v>137</v>
      </c>
      <c r="C163" s="20" t="s">
        <v>178</v>
      </c>
      <c r="D163" s="20">
        <v>2755</v>
      </c>
      <c r="E163" s="20">
        <v>2546</v>
      </c>
      <c r="F163" s="20">
        <f t="shared" si="4"/>
        <v>209</v>
      </c>
      <c r="G163" s="21">
        <f t="shared" si="5"/>
        <v>8.2089552238805865</v>
      </c>
      <c r="H163" s="22">
        <v>1718</v>
      </c>
      <c r="I163" s="23">
        <v>471</v>
      </c>
      <c r="J163" s="24">
        <v>4.2988298238392474E-2</v>
      </c>
      <c r="K163" s="25">
        <v>95</v>
      </c>
    </row>
    <row r="164" spans="1:11" x14ac:dyDescent="0.15">
      <c r="A164" s="18">
        <v>159</v>
      </c>
      <c r="B164" s="19">
        <v>138</v>
      </c>
      <c r="C164" s="20" t="s">
        <v>179</v>
      </c>
      <c r="D164" s="20">
        <v>2723</v>
      </c>
      <c r="E164" s="20">
        <v>2561</v>
      </c>
      <c r="F164" s="20">
        <f t="shared" si="4"/>
        <v>162</v>
      </c>
      <c r="G164" s="21">
        <f t="shared" si="5"/>
        <v>6.3256540413900719</v>
      </c>
      <c r="H164" s="22">
        <v>3198</v>
      </c>
      <c r="I164" s="23">
        <v>870</v>
      </c>
      <c r="J164" s="24">
        <v>7.9405136873463802E-2</v>
      </c>
      <c r="K164" s="25">
        <v>76</v>
      </c>
    </row>
    <row r="165" spans="1:11" x14ac:dyDescent="0.15">
      <c r="A165" s="18">
        <v>160</v>
      </c>
      <c r="B165" s="19">
        <v>139</v>
      </c>
      <c r="C165" s="20" t="s">
        <v>180</v>
      </c>
      <c r="D165" s="20">
        <v>2711</v>
      </c>
      <c r="E165" s="20">
        <v>2547</v>
      </c>
      <c r="F165" s="20">
        <f t="shared" si="4"/>
        <v>164</v>
      </c>
      <c r="G165" s="21">
        <f t="shared" si="5"/>
        <v>6.4389477817039742</v>
      </c>
      <c r="H165" s="22">
        <v>144172</v>
      </c>
      <c r="I165" s="23">
        <v>38891</v>
      </c>
      <c r="J165" s="26">
        <v>3.5495921587883688</v>
      </c>
      <c r="K165" s="25">
        <v>5</v>
      </c>
    </row>
    <row r="166" spans="1:11" x14ac:dyDescent="0.15">
      <c r="A166" s="18">
        <v>161</v>
      </c>
      <c r="B166" s="19">
        <v>140</v>
      </c>
      <c r="C166" s="20" t="s">
        <v>181</v>
      </c>
      <c r="D166" s="20">
        <v>2622</v>
      </c>
      <c r="E166" s="20">
        <v>2652</v>
      </c>
      <c r="F166" s="20">
        <f t="shared" si="4"/>
        <v>-30</v>
      </c>
      <c r="G166" s="21">
        <f t="shared" si="5"/>
        <v>-1.1312217194570096</v>
      </c>
      <c r="H166" s="22">
        <v>17202</v>
      </c>
      <c r="I166" s="23">
        <v>4515</v>
      </c>
      <c r="J166" s="26">
        <v>0.41208527929159666</v>
      </c>
      <c r="K166" s="25">
        <v>35</v>
      </c>
    </row>
    <row r="167" spans="1:11" x14ac:dyDescent="0.15">
      <c r="A167" s="18">
        <v>162</v>
      </c>
      <c r="B167" s="19"/>
      <c r="C167" s="27" t="s">
        <v>182</v>
      </c>
      <c r="D167" s="28">
        <v>2562</v>
      </c>
      <c r="E167" s="28">
        <v>2420</v>
      </c>
      <c r="F167" s="28">
        <f t="shared" si="4"/>
        <v>142</v>
      </c>
      <c r="G167" s="29">
        <f t="shared" si="5"/>
        <v>5.8677685950413228</v>
      </c>
      <c r="H167" s="34"/>
      <c r="I167" s="23"/>
      <c r="J167" s="20"/>
      <c r="K167" s="30"/>
    </row>
    <row r="168" spans="1:11" x14ac:dyDescent="0.15">
      <c r="A168" s="18">
        <v>163</v>
      </c>
      <c r="B168" s="19">
        <v>141</v>
      </c>
      <c r="C168" s="20" t="s">
        <v>183</v>
      </c>
      <c r="D168" s="20">
        <v>2524</v>
      </c>
      <c r="E168" s="20">
        <v>2502</v>
      </c>
      <c r="F168" s="20">
        <f t="shared" si="4"/>
        <v>22</v>
      </c>
      <c r="G168" s="21">
        <f t="shared" si="5"/>
        <v>0.8792965627498095</v>
      </c>
      <c r="H168" s="22">
        <v>1254</v>
      </c>
      <c r="I168" s="23">
        <v>319</v>
      </c>
      <c r="J168" s="24">
        <v>2.9115216853603396E-2</v>
      </c>
      <c r="K168" s="25">
        <v>109</v>
      </c>
    </row>
    <row r="169" spans="1:11" x14ac:dyDescent="0.15">
      <c r="A169" s="18">
        <v>164</v>
      </c>
      <c r="B169" s="19">
        <v>142</v>
      </c>
      <c r="C169" s="20" t="s">
        <v>184</v>
      </c>
      <c r="D169" s="20">
        <v>2471</v>
      </c>
      <c r="E169" s="20">
        <v>2191</v>
      </c>
      <c r="F169" s="20">
        <f t="shared" si="4"/>
        <v>280</v>
      </c>
      <c r="G169" s="21">
        <f t="shared" si="5"/>
        <v>12.779552715654962</v>
      </c>
      <c r="H169" s="22">
        <v>708</v>
      </c>
      <c r="I169" s="23">
        <v>158</v>
      </c>
      <c r="J169" s="24">
        <v>1.4420703018399175E-2</v>
      </c>
      <c r="K169" s="25">
        <v>138</v>
      </c>
    </row>
    <row r="170" spans="1:11" x14ac:dyDescent="0.15">
      <c r="A170" s="18">
        <v>165</v>
      </c>
      <c r="B170" s="19">
        <v>143</v>
      </c>
      <c r="C170" s="20" t="s">
        <v>185</v>
      </c>
      <c r="D170" s="20">
        <v>2419</v>
      </c>
      <c r="E170" s="20">
        <v>2303</v>
      </c>
      <c r="F170" s="20">
        <f t="shared" si="4"/>
        <v>116</v>
      </c>
      <c r="G170" s="21">
        <f t="shared" si="5"/>
        <v>5.0369083803734283</v>
      </c>
      <c r="H170" s="22">
        <v>13</v>
      </c>
      <c r="I170" s="23">
        <v>3</v>
      </c>
      <c r="J170" s="24">
        <v>2.7381081680504763E-4</v>
      </c>
      <c r="K170" s="25">
        <v>191</v>
      </c>
    </row>
    <row r="171" spans="1:11" x14ac:dyDescent="0.15">
      <c r="A171" s="18">
        <v>166</v>
      </c>
      <c r="B171" s="19">
        <v>144</v>
      </c>
      <c r="C171" s="20" t="s">
        <v>186</v>
      </c>
      <c r="D171" s="20">
        <v>2406</v>
      </c>
      <c r="E171" s="20">
        <v>2384</v>
      </c>
      <c r="F171" s="20">
        <f t="shared" si="4"/>
        <v>22</v>
      </c>
      <c r="G171" s="21">
        <f t="shared" si="5"/>
        <v>0.92281879194631156</v>
      </c>
      <c r="H171" s="22">
        <v>3443</v>
      </c>
      <c r="I171" s="23">
        <v>753</v>
      </c>
      <c r="J171" s="24">
        <v>6.8726515018066953E-2</v>
      </c>
      <c r="K171" s="25">
        <v>83</v>
      </c>
    </row>
    <row r="172" spans="1:11" x14ac:dyDescent="0.15">
      <c r="A172" s="18">
        <v>167</v>
      </c>
      <c r="B172" s="19">
        <v>145</v>
      </c>
      <c r="C172" s="20" t="s">
        <v>187</v>
      </c>
      <c r="D172" s="20">
        <v>2362</v>
      </c>
      <c r="E172" s="20">
        <v>2404</v>
      </c>
      <c r="F172" s="20">
        <f t="shared" si="4"/>
        <v>-42</v>
      </c>
      <c r="G172" s="21">
        <f t="shared" si="5"/>
        <v>-1.7470881863560717</v>
      </c>
      <c r="H172" s="22">
        <v>453</v>
      </c>
      <c r="I172" s="23">
        <v>108</v>
      </c>
      <c r="J172" s="24">
        <v>9.8571894049817154E-3</v>
      </c>
      <c r="K172" s="25">
        <v>149</v>
      </c>
    </row>
    <row r="173" spans="1:11" x14ac:dyDescent="0.15">
      <c r="A173" s="18">
        <v>168</v>
      </c>
      <c r="B173" s="19">
        <v>146</v>
      </c>
      <c r="C173" s="20" t="s">
        <v>188</v>
      </c>
      <c r="D173" s="20">
        <v>2360</v>
      </c>
      <c r="E173" s="20">
        <v>2309</v>
      </c>
      <c r="F173" s="20">
        <f t="shared" si="4"/>
        <v>51</v>
      </c>
      <c r="G173" s="21">
        <f t="shared" si="5"/>
        <v>2.2087483759203108</v>
      </c>
      <c r="H173" s="22">
        <v>631</v>
      </c>
      <c r="I173" s="23">
        <v>150</v>
      </c>
      <c r="J173" s="24">
        <v>1.3690540840252381E-2</v>
      </c>
      <c r="K173" s="25">
        <v>140</v>
      </c>
    </row>
    <row r="174" spans="1:11" x14ac:dyDescent="0.15">
      <c r="A174" s="18">
        <v>169</v>
      </c>
      <c r="B174" s="19">
        <v>147</v>
      </c>
      <c r="C174" s="20" t="s">
        <v>189</v>
      </c>
      <c r="D174" s="20">
        <v>2305</v>
      </c>
      <c r="E174" s="20">
        <v>2110</v>
      </c>
      <c r="F174" s="20">
        <f t="shared" si="4"/>
        <v>195</v>
      </c>
      <c r="G174" s="21">
        <f t="shared" si="5"/>
        <v>9.2417061611374418</v>
      </c>
      <c r="H174" s="22">
        <v>5244</v>
      </c>
      <c r="I174" s="23">
        <v>1163</v>
      </c>
      <c r="J174" s="26">
        <v>0.10614732664809012</v>
      </c>
      <c r="K174" s="25">
        <v>65</v>
      </c>
    </row>
    <row r="175" spans="1:11" x14ac:dyDescent="0.15">
      <c r="A175" s="18">
        <v>170</v>
      </c>
      <c r="B175" s="19">
        <v>148</v>
      </c>
      <c r="C175" s="20" t="s">
        <v>190</v>
      </c>
      <c r="D175" s="20">
        <v>2269</v>
      </c>
      <c r="E175" s="20">
        <v>2161</v>
      </c>
      <c r="F175" s="20">
        <f t="shared" si="4"/>
        <v>108</v>
      </c>
      <c r="G175" s="21">
        <f t="shared" si="5"/>
        <v>4.9976862563627877</v>
      </c>
      <c r="H175" s="22">
        <v>78</v>
      </c>
      <c r="I175" s="23">
        <v>17</v>
      </c>
      <c r="J175" s="24">
        <v>1.5515946285619365E-3</v>
      </c>
      <c r="K175" s="25">
        <v>177</v>
      </c>
    </row>
    <row r="176" spans="1:11" x14ac:dyDescent="0.15">
      <c r="A176" s="18">
        <v>171</v>
      </c>
      <c r="B176" s="19">
        <v>149</v>
      </c>
      <c r="C176" s="20" t="s">
        <v>191</v>
      </c>
      <c r="D176" s="20">
        <v>2117</v>
      </c>
      <c r="E176" s="20">
        <v>1603</v>
      </c>
      <c r="F176" s="20">
        <f t="shared" si="4"/>
        <v>514</v>
      </c>
      <c r="G176" s="21">
        <f t="shared" si="5"/>
        <v>32.064878353087956</v>
      </c>
      <c r="H176" s="22">
        <v>1239</v>
      </c>
      <c r="I176" s="23">
        <v>263</v>
      </c>
      <c r="J176" s="24">
        <v>2.4004081606575842E-2</v>
      </c>
      <c r="K176" s="25">
        <v>112</v>
      </c>
    </row>
    <row r="177" spans="1:11" x14ac:dyDescent="0.15">
      <c r="A177" s="18">
        <v>172</v>
      </c>
      <c r="B177" s="19">
        <v>150</v>
      </c>
      <c r="C177" s="20" t="s">
        <v>192</v>
      </c>
      <c r="D177" s="20">
        <v>2073</v>
      </c>
      <c r="E177" s="20">
        <v>2114</v>
      </c>
      <c r="F177" s="20">
        <f t="shared" si="4"/>
        <v>-41</v>
      </c>
      <c r="G177" s="21">
        <f t="shared" si="5"/>
        <v>-1.939451277199622</v>
      </c>
      <c r="H177" s="22">
        <v>1699</v>
      </c>
      <c r="I177" s="23">
        <v>359</v>
      </c>
      <c r="J177" s="24">
        <v>3.2766027744337366E-2</v>
      </c>
      <c r="K177" s="25">
        <v>103</v>
      </c>
    </row>
    <row r="178" spans="1:11" x14ac:dyDescent="0.15">
      <c r="A178" s="18">
        <v>173</v>
      </c>
      <c r="B178" s="19">
        <v>151</v>
      </c>
      <c r="C178" s="20" t="s">
        <v>193</v>
      </c>
      <c r="D178" s="20">
        <v>2066</v>
      </c>
      <c r="E178" s="20">
        <v>1976</v>
      </c>
      <c r="F178" s="20">
        <f t="shared" si="4"/>
        <v>90</v>
      </c>
      <c r="G178" s="21">
        <f t="shared" si="5"/>
        <v>4.5546558704453455</v>
      </c>
      <c r="H178" s="22">
        <v>769</v>
      </c>
      <c r="I178" s="23">
        <v>149</v>
      </c>
      <c r="J178" s="24">
        <v>1.3599270567984031E-2</v>
      </c>
      <c r="K178" s="25">
        <v>141</v>
      </c>
    </row>
    <row r="179" spans="1:11" x14ac:dyDescent="0.15">
      <c r="A179" s="18">
        <v>174</v>
      </c>
      <c r="B179" s="19"/>
      <c r="C179" s="27" t="s">
        <v>194</v>
      </c>
      <c r="D179" s="28">
        <v>1941</v>
      </c>
      <c r="E179" s="28">
        <v>2058</v>
      </c>
      <c r="F179" s="28">
        <f t="shared" si="4"/>
        <v>-117</v>
      </c>
      <c r="G179" s="29">
        <f t="shared" si="5"/>
        <v>-5.6851311953352806</v>
      </c>
      <c r="H179" s="34"/>
      <c r="I179" s="35"/>
      <c r="J179" s="28"/>
      <c r="K179" s="36"/>
    </row>
    <row r="180" spans="1:11" x14ac:dyDescent="0.15">
      <c r="A180" s="18">
        <v>175</v>
      </c>
      <c r="B180" s="19">
        <v>152</v>
      </c>
      <c r="C180" s="20" t="s">
        <v>195</v>
      </c>
      <c r="D180" s="20">
        <v>1801</v>
      </c>
      <c r="E180" s="20">
        <v>1723</v>
      </c>
      <c r="F180" s="20">
        <f t="shared" si="4"/>
        <v>78</v>
      </c>
      <c r="G180" s="21">
        <f t="shared" si="5"/>
        <v>4.5269878119558848</v>
      </c>
      <c r="H180" s="22">
        <v>2932</v>
      </c>
      <c r="I180" s="23">
        <v>534</v>
      </c>
      <c r="J180" s="24">
        <v>4.8738325391298472E-2</v>
      </c>
      <c r="K180" s="25">
        <v>90</v>
      </c>
    </row>
    <row r="181" spans="1:11" x14ac:dyDescent="0.15">
      <c r="A181" s="18">
        <v>176</v>
      </c>
      <c r="B181" s="19">
        <v>153</v>
      </c>
      <c r="C181" s="20" t="s">
        <v>196</v>
      </c>
      <c r="D181" s="20">
        <v>1763</v>
      </c>
      <c r="E181" s="20">
        <v>1686</v>
      </c>
      <c r="F181" s="20">
        <f t="shared" si="4"/>
        <v>77</v>
      </c>
      <c r="G181" s="21">
        <f t="shared" si="5"/>
        <v>4.5670225385527896</v>
      </c>
      <c r="H181" s="22">
        <v>1866</v>
      </c>
      <c r="I181" s="23">
        <v>337</v>
      </c>
      <c r="J181" s="24">
        <v>3.0758081754433682E-2</v>
      </c>
      <c r="K181" s="25">
        <v>106</v>
      </c>
    </row>
    <row r="182" spans="1:11" x14ac:dyDescent="0.15">
      <c r="A182" s="18">
        <v>177</v>
      </c>
      <c r="B182" s="19">
        <v>154</v>
      </c>
      <c r="C182" s="20" t="s">
        <v>197</v>
      </c>
      <c r="D182" s="20">
        <v>1671</v>
      </c>
      <c r="E182" s="20">
        <v>1513</v>
      </c>
      <c r="F182" s="20">
        <f t="shared" si="4"/>
        <v>158</v>
      </c>
      <c r="G182" s="21">
        <f t="shared" si="5"/>
        <v>10.442828816920024</v>
      </c>
      <c r="H182" s="22">
        <v>1542</v>
      </c>
      <c r="I182" s="23">
        <v>255</v>
      </c>
      <c r="J182" s="24">
        <v>2.3273919428429046E-2</v>
      </c>
      <c r="K182" s="25">
        <v>115</v>
      </c>
    </row>
    <row r="183" spans="1:11" x14ac:dyDescent="0.15">
      <c r="A183" s="18">
        <v>178</v>
      </c>
      <c r="B183" s="19">
        <v>155</v>
      </c>
      <c r="C183" s="20" t="s">
        <v>198</v>
      </c>
      <c r="D183" s="20">
        <v>1637</v>
      </c>
      <c r="E183" s="20">
        <v>1535</v>
      </c>
      <c r="F183" s="20">
        <f t="shared" si="4"/>
        <v>102</v>
      </c>
      <c r="G183" s="21">
        <f t="shared" si="5"/>
        <v>6.6449511400651362</v>
      </c>
      <c r="H183" s="22">
        <v>89</v>
      </c>
      <c r="I183" s="23">
        <v>15</v>
      </c>
      <c r="J183" s="24">
        <v>1.3690540840252381E-3</v>
      </c>
      <c r="K183" s="25">
        <v>178</v>
      </c>
    </row>
    <row r="184" spans="1:11" x14ac:dyDescent="0.15">
      <c r="A184" s="18">
        <v>179</v>
      </c>
      <c r="B184" s="19">
        <v>156</v>
      </c>
      <c r="C184" s="20" t="s">
        <v>199</v>
      </c>
      <c r="D184" s="20">
        <v>1581</v>
      </c>
      <c r="E184" s="20">
        <v>1459</v>
      </c>
      <c r="F184" s="20">
        <f t="shared" si="4"/>
        <v>122</v>
      </c>
      <c r="G184" s="21">
        <f t="shared" si="5"/>
        <v>8.3618917066483824</v>
      </c>
      <c r="H184" s="22">
        <v>23595</v>
      </c>
      <c r="I184" s="23">
        <v>3746</v>
      </c>
      <c r="J184" s="26">
        <v>0.34189843991723612</v>
      </c>
      <c r="K184" s="25">
        <v>43</v>
      </c>
    </row>
    <row r="185" spans="1:11" x14ac:dyDescent="0.15">
      <c r="A185" s="18">
        <v>180</v>
      </c>
      <c r="B185" s="19"/>
      <c r="C185" s="43" t="s">
        <v>200</v>
      </c>
      <c r="D185" s="28">
        <v>1540</v>
      </c>
      <c r="E185" s="28">
        <v>1679</v>
      </c>
      <c r="F185" s="28">
        <f t="shared" si="4"/>
        <v>-139</v>
      </c>
      <c r="G185" s="29">
        <f t="shared" si="5"/>
        <v>-8.2787373436569389</v>
      </c>
      <c r="H185" s="34"/>
      <c r="I185" s="23"/>
      <c r="J185" s="20"/>
      <c r="K185" s="30"/>
    </row>
    <row r="186" spans="1:11" x14ac:dyDescent="0.15">
      <c r="A186" s="18">
        <v>181</v>
      </c>
      <c r="B186" s="19">
        <v>157</v>
      </c>
      <c r="C186" s="20" t="s">
        <v>201</v>
      </c>
      <c r="D186" s="20">
        <v>1507</v>
      </c>
      <c r="E186" s="20">
        <v>1435</v>
      </c>
      <c r="F186" s="20">
        <f t="shared" si="4"/>
        <v>72</v>
      </c>
      <c r="G186" s="21">
        <f t="shared" si="5"/>
        <v>5.0174216027874641</v>
      </c>
      <c r="H186" s="22">
        <v>1410</v>
      </c>
      <c r="I186" s="23">
        <v>213</v>
      </c>
      <c r="J186" s="24">
        <v>1.9440567993158381E-2</v>
      </c>
      <c r="K186" s="25">
        <v>124</v>
      </c>
    </row>
    <row r="187" spans="1:11" x14ac:dyDescent="0.15">
      <c r="A187" s="18">
        <v>182</v>
      </c>
      <c r="B187" s="19">
        <v>158</v>
      </c>
      <c r="C187" s="20" t="s">
        <v>202</v>
      </c>
      <c r="D187" s="20">
        <v>1438</v>
      </c>
      <c r="E187" s="20">
        <v>1503</v>
      </c>
      <c r="F187" s="20">
        <f t="shared" si="4"/>
        <v>-65</v>
      </c>
      <c r="G187" s="21">
        <f t="shared" si="5"/>
        <v>-4.3246839654025315</v>
      </c>
      <c r="H187" s="22">
        <v>140</v>
      </c>
      <c r="I187" s="23">
        <v>20</v>
      </c>
      <c r="J187" s="24">
        <v>1.825405445366984E-3</v>
      </c>
      <c r="K187" s="25">
        <v>176</v>
      </c>
    </row>
    <row r="188" spans="1:11" x14ac:dyDescent="0.15">
      <c r="A188" s="18">
        <v>183</v>
      </c>
      <c r="B188" s="19">
        <v>159</v>
      </c>
      <c r="C188" s="20" t="s">
        <v>203</v>
      </c>
      <c r="D188" s="20">
        <v>1389</v>
      </c>
      <c r="E188" s="20">
        <v>1324</v>
      </c>
      <c r="F188" s="20">
        <f t="shared" si="4"/>
        <v>65</v>
      </c>
      <c r="G188" s="21">
        <f t="shared" si="5"/>
        <v>4.909365558912393</v>
      </c>
      <c r="H188" s="22">
        <v>3125</v>
      </c>
      <c r="I188" s="23">
        <v>437</v>
      </c>
      <c r="J188" s="24">
        <v>3.9885108981268604E-2</v>
      </c>
      <c r="K188" s="25">
        <v>100</v>
      </c>
    </row>
    <row r="189" spans="1:11" x14ac:dyDescent="0.15">
      <c r="A189" s="18">
        <v>184</v>
      </c>
      <c r="B189" s="19">
        <v>160</v>
      </c>
      <c r="C189" s="20" t="s">
        <v>204</v>
      </c>
      <c r="D189" s="20">
        <v>1329</v>
      </c>
      <c r="E189" s="20">
        <v>1184</v>
      </c>
      <c r="F189" s="20">
        <f t="shared" si="4"/>
        <v>145</v>
      </c>
      <c r="G189" s="21">
        <f t="shared" si="5"/>
        <v>12.246621621621623</v>
      </c>
      <c r="H189" s="22">
        <v>1019</v>
      </c>
      <c r="I189" s="23">
        <v>130</v>
      </c>
      <c r="J189" s="24">
        <v>1.1865135394885396E-2</v>
      </c>
      <c r="K189" s="25">
        <v>144</v>
      </c>
    </row>
    <row r="190" spans="1:11" x14ac:dyDescent="0.15">
      <c r="A190" s="18">
        <v>185</v>
      </c>
      <c r="B190" s="19">
        <v>161</v>
      </c>
      <c r="C190" s="20" t="s">
        <v>205</v>
      </c>
      <c r="D190" s="20">
        <v>1320</v>
      </c>
      <c r="E190" s="20">
        <v>1511</v>
      </c>
      <c r="F190" s="20">
        <f t="shared" si="4"/>
        <v>-191</v>
      </c>
      <c r="G190" s="21">
        <f t="shared" si="5"/>
        <v>-12.640635340833883</v>
      </c>
      <c r="H190" s="22">
        <v>10841</v>
      </c>
      <c r="I190" s="23">
        <v>1450</v>
      </c>
      <c r="J190" s="26">
        <v>0.13234189478910635</v>
      </c>
      <c r="K190" s="25">
        <v>60</v>
      </c>
    </row>
    <row r="191" spans="1:11" x14ac:dyDescent="0.15">
      <c r="A191" s="18">
        <v>186</v>
      </c>
      <c r="B191" s="19">
        <v>162</v>
      </c>
      <c r="C191" s="20" t="s">
        <v>206</v>
      </c>
      <c r="D191" s="20">
        <v>1246</v>
      </c>
      <c r="E191" s="20">
        <v>1341</v>
      </c>
      <c r="F191" s="20">
        <f t="shared" si="4"/>
        <v>-95</v>
      </c>
      <c r="G191" s="21">
        <f t="shared" si="5"/>
        <v>-7.0842654735272177</v>
      </c>
      <c r="H191" s="22">
        <v>2114</v>
      </c>
      <c r="I191" s="23">
        <v>259</v>
      </c>
      <c r="J191" s="24">
        <v>2.3639000517502444E-2</v>
      </c>
      <c r="K191" s="25">
        <v>114</v>
      </c>
    </row>
    <row r="192" spans="1:11" x14ac:dyDescent="0.15">
      <c r="A192" s="18">
        <v>187</v>
      </c>
      <c r="B192" s="19">
        <v>163</v>
      </c>
      <c r="C192" s="20" t="s">
        <v>207</v>
      </c>
      <c r="D192" s="20">
        <v>1229</v>
      </c>
      <c r="E192" s="20">
        <v>1249</v>
      </c>
      <c r="F192" s="20">
        <f t="shared" si="4"/>
        <v>-20</v>
      </c>
      <c r="G192" s="21">
        <f t="shared" si="5"/>
        <v>-1.6012810248198561</v>
      </c>
      <c r="H192" s="22">
        <v>6523</v>
      </c>
      <c r="I192" s="23">
        <v>799</v>
      </c>
      <c r="J192" s="24">
        <v>7.2924947542411009E-2</v>
      </c>
      <c r="K192" s="25">
        <v>81</v>
      </c>
    </row>
    <row r="193" spans="1:11" x14ac:dyDescent="0.15">
      <c r="A193" s="18">
        <v>188</v>
      </c>
      <c r="B193" s="19">
        <v>164</v>
      </c>
      <c r="C193" s="20" t="s">
        <v>208</v>
      </c>
      <c r="D193" s="20">
        <v>1211</v>
      </c>
      <c r="E193" s="20">
        <v>1148</v>
      </c>
      <c r="F193" s="20">
        <f t="shared" si="4"/>
        <v>63</v>
      </c>
      <c r="G193" s="21">
        <f t="shared" si="5"/>
        <v>5.4878048780487854</v>
      </c>
      <c r="H193" s="22">
        <v>4662</v>
      </c>
      <c r="I193" s="23">
        <v>556</v>
      </c>
      <c r="J193" s="24">
        <v>5.0746271381202163E-2</v>
      </c>
      <c r="K193" s="25">
        <v>88</v>
      </c>
    </row>
    <row r="194" spans="1:11" x14ac:dyDescent="0.15">
      <c r="A194" s="18">
        <v>189</v>
      </c>
      <c r="B194" s="19">
        <v>165</v>
      </c>
      <c r="C194" s="20" t="s">
        <v>209</v>
      </c>
      <c r="D194" s="20">
        <v>1114</v>
      </c>
      <c r="E194" s="20">
        <v>1001</v>
      </c>
      <c r="F194" s="20">
        <f t="shared" si="4"/>
        <v>113</v>
      </c>
      <c r="G194" s="21">
        <f t="shared" si="5"/>
        <v>11.288711288711294</v>
      </c>
      <c r="H194" s="22">
        <v>5493</v>
      </c>
      <c r="I194" s="23">
        <v>643</v>
      </c>
      <c r="J194" s="24">
        <v>5.868678506854854E-2</v>
      </c>
      <c r="K194" s="25">
        <v>87</v>
      </c>
    </row>
    <row r="195" spans="1:11" x14ac:dyDescent="0.15">
      <c r="A195" s="18">
        <v>190</v>
      </c>
      <c r="B195" s="19">
        <v>166</v>
      </c>
      <c r="C195" s="20" t="s">
        <v>210</v>
      </c>
      <c r="D195" s="20">
        <v>1104</v>
      </c>
      <c r="E195" s="20">
        <v>1035</v>
      </c>
      <c r="F195" s="20">
        <f t="shared" si="4"/>
        <v>69</v>
      </c>
      <c r="G195" s="21">
        <f t="shared" si="5"/>
        <v>6.6666666666666652</v>
      </c>
      <c r="H195" s="22">
        <v>198</v>
      </c>
      <c r="I195" s="23">
        <v>22</v>
      </c>
      <c r="J195" s="24">
        <v>2.0079459899036826E-3</v>
      </c>
      <c r="K195" s="25">
        <v>173</v>
      </c>
    </row>
    <row r="196" spans="1:11" x14ac:dyDescent="0.15">
      <c r="A196" s="18">
        <v>191</v>
      </c>
      <c r="B196" s="19">
        <v>167</v>
      </c>
      <c r="C196" s="20" t="s">
        <v>211</v>
      </c>
      <c r="D196" s="20">
        <v>1067</v>
      </c>
      <c r="E196" s="20">
        <v>1035</v>
      </c>
      <c r="F196" s="20">
        <f t="shared" si="4"/>
        <v>32</v>
      </c>
      <c r="G196" s="21">
        <f t="shared" si="5"/>
        <v>3.0917874396135359</v>
      </c>
      <c r="H196" s="22">
        <v>216</v>
      </c>
      <c r="I196" s="23">
        <v>23</v>
      </c>
      <c r="J196" s="24">
        <v>2.0992162621720316E-3</v>
      </c>
      <c r="K196" s="25">
        <v>172</v>
      </c>
    </row>
    <row r="197" spans="1:11" x14ac:dyDescent="0.15">
      <c r="A197" s="18">
        <v>192</v>
      </c>
      <c r="B197" s="19">
        <v>168</v>
      </c>
      <c r="C197" s="20" t="s">
        <v>212</v>
      </c>
      <c r="D197" s="20">
        <v>1052</v>
      </c>
      <c r="E197" s="20">
        <v>1001</v>
      </c>
      <c r="F197" s="20">
        <f t="shared" ref="F197:F217" si="6">D197-E197</f>
        <v>51</v>
      </c>
      <c r="G197" s="21">
        <f t="shared" ref="G197:G217" si="7">(D197/E197-1)*100</f>
        <v>5.0949050949050889</v>
      </c>
      <c r="H197" s="22">
        <v>929</v>
      </c>
      <c r="I197" s="23">
        <v>98</v>
      </c>
      <c r="J197" s="24">
        <v>8.9444866822982212E-3</v>
      </c>
      <c r="K197" s="25">
        <v>151</v>
      </c>
    </row>
    <row r="198" spans="1:11" x14ac:dyDescent="0.15">
      <c r="A198" s="18">
        <v>193</v>
      </c>
      <c r="B198" s="19">
        <v>169</v>
      </c>
      <c r="C198" s="20" t="s">
        <v>213</v>
      </c>
      <c r="D198" s="20">
        <v>1035</v>
      </c>
      <c r="E198" s="20">
        <v>1024</v>
      </c>
      <c r="F198" s="20">
        <f t="shared" si="6"/>
        <v>11</v>
      </c>
      <c r="G198" s="21">
        <f t="shared" si="7"/>
        <v>1.07421875</v>
      </c>
      <c r="H198" s="22">
        <v>1844</v>
      </c>
      <c r="I198" s="23">
        <v>187</v>
      </c>
      <c r="J198" s="24">
        <v>1.7067540914181299E-2</v>
      </c>
      <c r="K198" s="25">
        <v>130</v>
      </c>
    </row>
    <row r="199" spans="1:11" x14ac:dyDescent="0.15">
      <c r="A199" s="18">
        <v>194</v>
      </c>
      <c r="B199" s="19">
        <v>170</v>
      </c>
      <c r="C199" s="20" t="s">
        <v>214</v>
      </c>
      <c r="D199" s="20">
        <v>1028</v>
      </c>
      <c r="E199" s="20">
        <v>1062</v>
      </c>
      <c r="F199" s="20">
        <f t="shared" si="6"/>
        <v>-34</v>
      </c>
      <c r="G199" s="21">
        <f t="shared" si="7"/>
        <v>-3.2015065913370999</v>
      </c>
      <c r="H199" s="22">
        <v>1386</v>
      </c>
      <c r="I199" s="23">
        <v>137</v>
      </c>
      <c r="J199" s="24">
        <v>1.250402730076384E-2</v>
      </c>
      <c r="K199" s="25">
        <v>142</v>
      </c>
    </row>
    <row r="200" spans="1:11" x14ac:dyDescent="0.15">
      <c r="A200" s="18">
        <v>195</v>
      </c>
      <c r="B200" s="19">
        <v>171</v>
      </c>
      <c r="C200" s="20" t="s">
        <v>215</v>
      </c>
      <c r="D200" s="20">
        <v>1005</v>
      </c>
      <c r="E200" s="20">
        <v>91</v>
      </c>
      <c r="F200" s="20">
        <f t="shared" si="6"/>
        <v>914</v>
      </c>
      <c r="G200" s="21">
        <f t="shared" si="7"/>
        <v>1004.3956043956043</v>
      </c>
      <c r="H200" s="22">
        <v>2394</v>
      </c>
      <c r="I200" s="23">
        <v>219</v>
      </c>
      <c r="J200" s="24">
        <v>1.9988189626768474E-2</v>
      </c>
      <c r="K200" s="25">
        <v>122</v>
      </c>
    </row>
    <row r="201" spans="1:11" x14ac:dyDescent="0.15">
      <c r="A201" s="18">
        <v>196</v>
      </c>
      <c r="B201" s="19">
        <v>172</v>
      </c>
      <c r="C201" s="20" t="s">
        <v>216</v>
      </c>
      <c r="D201" s="20">
        <v>946</v>
      </c>
      <c r="E201" s="20">
        <v>909</v>
      </c>
      <c r="F201" s="20">
        <f t="shared" si="6"/>
        <v>37</v>
      </c>
      <c r="G201" s="21">
        <f t="shared" si="7"/>
        <v>4.0704070407040716</v>
      </c>
      <c r="H201" s="22">
        <v>2403</v>
      </c>
      <c r="I201" s="23">
        <v>217</v>
      </c>
      <c r="J201" s="24">
        <v>1.9805649082231779E-2</v>
      </c>
      <c r="K201" s="25">
        <v>123</v>
      </c>
    </row>
    <row r="202" spans="1:11" x14ac:dyDescent="0.15">
      <c r="A202" s="18">
        <v>197</v>
      </c>
      <c r="B202" s="19">
        <v>173</v>
      </c>
      <c r="C202" s="20" t="s">
        <v>217</v>
      </c>
      <c r="D202" s="20">
        <v>939</v>
      </c>
      <c r="E202" s="20">
        <v>887</v>
      </c>
      <c r="F202" s="20">
        <f t="shared" si="6"/>
        <v>52</v>
      </c>
      <c r="G202" s="21">
        <f t="shared" si="7"/>
        <v>5.8624577226606522</v>
      </c>
      <c r="H202" s="22">
        <v>272</v>
      </c>
      <c r="I202" s="23">
        <v>27</v>
      </c>
      <c r="J202" s="24">
        <v>2.4642973512454289E-3</v>
      </c>
      <c r="K202" s="25">
        <v>169</v>
      </c>
    </row>
    <row r="203" spans="1:11" x14ac:dyDescent="0.15">
      <c r="A203" s="18">
        <v>198</v>
      </c>
      <c r="B203" s="19">
        <v>174</v>
      </c>
      <c r="C203" s="20" t="s">
        <v>218</v>
      </c>
      <c r="D203" s="20">
        <v>866</v>
      </c>
      <c r="E203" s="20">
        <v>808</v>
      </c>
      <c r="F203" s="20">
        <f t="shared" si="6"/>
        <v>58</v>
      </c>
      <c r="G203" s="21">
        <f t="shared" si="7"/>
        <v>7.1782178217821846</v>
      </c>
      <c r="H203" s="22">
        <v>556</v>
      </c>
      <c r="I203" s="23">
        <v>48</v>
      </c>
      <c r="J203" s="24">
        <v>4.380973068880762E-3</v>
      </c>
      <c r="K203" s="25">
        <v>160</v>
      </c>
    </row>
    <row r="204" spans="1:11" x14ac:dyDescent="0.15">
      <c r="A204" s="18">
        <v>199</v>
      </c>
      <c r="B204" s="19">
        <v>175</v>
      </c>
      <c r="C204" s="20" t="s">
        <v>219</v>
      </c>
      <c r="D204" s="20">
        <v>853</v>
      </c>
      <c r="E204" s="20">
        <v>728</v>
      </c>
      <c r="F204" s="20">
        <f t="shared" si="6"/>
        <v>125</v>
      </c>
      <c r="G204" s="21">
        <f t="shared" si="7"/>
        <v>17.170329670329675</v>
      </c>
      <c r="H204" s="22">
        <v>897</v>
      </c>
      <c r="I204" s="23">
        <v>74</v>
      </c>
      <c r="J204" s="24">
        <v>6.7540001478578419E-3</v>
      </c>
      <c r="K204" s="25">
        <v>153</v>
      </c>
    </row>
    <row r="205" spans="1:11" x14ac:dyDescent="0.15">
      <c r="A205" s="18">
        <v>200</v>
      </c>
      <c r="B205" s="19">
        <v>176</v>
      </c>
      <c r="C205" s="20" t="s">
        <v>220</v>
      </c>
      <c r="D205" s="20">
        <v>824</v>
      </c>
      <c r="E205" s="20">
        <v>1637</v>
      </c>
      <c r="F205" s="20">
        <f t="shared" si="6"/>
        <v>-813</v>
      </c>
      <c r="G205" s="21">
        <f t="shared" si="7"/>
        <v>-49.664019547953572</v>
      </c>
      <c r="H205" s="22">
        <v>22771</v>
      </c>
      <c r="I205" s="23">
        <v>1997</v>
      </c>
      <c r="J205" s="26">
        <v>0.18226673371989335</v>
      </c>
      <c r="K205" s="25">
        <v>56</v>
      </c>
    </row>
    <row r="206" spans="1:11" x14ac:dyDescent="0.15">
      <c r="A206" s="18">
        <v>201</v>
      </c>
      <c r="B206" s="19">
        <v>177</v>
      </c>
      <c r="C206" s="20" t="s">
        <v>221</v>
      </c>
      <c r="D206" s="20">
        <v>735</v>
      </c>
      <c r="E206" s="20">
        <v>683</v>
      </c>
      <c r="F206" s="20">
        <f t="shared" si="6"/>
        <v>52</v>
      </c>
      <c r="G206" s="21">
        <f t="shared" si="7"/>
        <v>7.6134699853587007</v>
      </c>
      <c r="H206" s="22">
        <v>1650</v>
      </c>
      <c r="I206" s="23">
        <v>127</v>
      </c>
      <c r="J206" s="24">
        <v>1.1591324578080349E-2</v>
      </c>
      <c r="K206" s="25">
        <v>147</v>
      </c>
    </row>
    <row r="207" spans="1:11" x14ac:dyDescent="0.15">
      <c r="A207" s="18">
        <v>202</v>
      </c>
      <c r="B207" s="19">
        <v>178</v>
      </c>
      <c r="C207" s="20" t="s">
        <v>222</v>
      </c>
      <c r="D207" s="20">
        <v>707</v>
      </c>
      <c r="E207" s="20">
        <v>61</v>
      </c>
      <c r="F207" s="20">
        <f t="shared" si="6"/>
        <v>646</v>
      </c>
      <c r="G207" s="21">
        <f t="shared" si="7"/>
        <v>1059.016393442623</v>
      </c>
      <c r="H207" s="22">
        <v>2808</v>
      </c>
      <c r="I207" s="23">
        <v>196</v>
      </c>
      <c r="J207" s="24">
        <v>1.7888973364596442E-2</v>
      </c>
      <c r="K207" s="25">
        <v>128</v>
      </c>
    </row>
    <row r="208" spans="1:11" x14ac:dyDescent="0.15">
      <c r="A208" s="18">
        <v>203</v>
      </c>
      <c r="B208" s="19">
        <v>179</v>
      </c>
      <c r="C208" s="20" t="s">
        <v>223</v>
      </c>
      <c r="D208" s="20">
        <v>688</v>
      </c>
      <c r="E208" s="20">
        <v>644</v>
      </c>
      <c r="F208" s="20">
        <f t="shared" si="6"/>
        <v>44</v>
      </c>
      <c r="G208" s="21">
        <f t="shared" si="7"/>
        <v>6.8322981366459645</v>
      </c>
      <c r="H208" s="22">
        <v>10320</v>
      </c>
      <c r="I208" s="23">
        <v>725</v>
      </c>
      <c r="J208" s="24">
        <v>6.6170947394553176E-2</v>
      </c>
      <c r="K208" s="25">
        <v>86</v>
      </c>
    </row>
    <row r="209" spans="1:12" x14ac:dyDescent="0.15">
      <c r="A209" s="18">
        <v>204</v>
      </c>
      <c r="B209" s="19">
        <v>180</v>
      </c>
      <c r="C209" s="20" t="s">
        <v>224</v>
      </c>
      <c r="D209" s="20">
        <v>630</v>
      </c>
      <c r="E209" s="20">
        <v>618</v>
      </c>
      <c r="F209" s="20">
        <f t="shared" si="6"/>
        <v>12</v>
      </c>
      <c r="G209" s="21">
        <f t="shared" si="7"/>
        <v>1.9417475728155331</v>
      </c>
      <c r="H209" s="22">
        <v>3468</v>
      </c>
      <c r="I209" s="23">
        <v>225</v>
      </c>
      <c r="J209" s="24">
        <v>2.053581126037857E-2</v>
      </c>
      <c r="K209" s="25">
        <v>121</v>
      </c>
    </row>
    <row r="210" spans="1:12" x14ac:dyDescent="0.15">
      <c r="A210" s="18">
        <v>205</v>
      </c>
      <c r="B210" s="19">
        <v>181</v>
      </c>
      <c r="C210" s="20" t="s">
        <v>225</v>
      </c>
      <c r="D210" s="20">
        <v>575</v>
      </c>
      <c r="E210" s="20">
        <v>72</v>
      </c>
      <c r="F210" s="20">
        <f t="shared" si="6"/>
        <v>503</v>
      </c>
      <c r="G210" s="21">
        <f t="shared" si="7"/>
        <v>698.61111111111109</v>
      </c>
      <c r="H210" s="22">
        <v>4914</v>
      </c>
      <c r="I210" s="23">
        <v>298</v>
      </c>
      <c r="J210" s="24">
        <v>2.7198541135968063E-2</v>
      </c>
      <c r="K210" s="25">
        <v>110</v>
      </c>
    </row>
    <row r="211" spans="1:12" x14ac:dyDescent="0.15">
      <c r="A211" s="18">
        <v>206</v>
      </c>
      <c r="B211" s="19">
        <v>182</v>
      </c>
      <c r="C211" s="20" t="s">
        <v>226</v>
      </c>
      <c r="D211" s="20">
        <v>569</v>
      </c>
      <c r="E211" s="20">
        <v>533</v>
      </c>
      <c r="F211" s="20">
        <f t="shared" si="6"/>
        <v>36</v>
      </c>
      <c r="G211" s="21">
        <f t="shared" si="7"/>
        <v>6.7542213883677205</v>
      </c>
      <c r="H211" s="22">
        <v>3059</v>
      </c>
      <c r="I211" s="23">
        <v>172</v>
      </c>
      <c r="J211" s="24">
        <v>1.5698486830156063E-2</v>
      </c>
      <c r="K211" s="25">
        <v>134</v>
      </c>
    </row>
    <row r="212" spans="1:12" x14ac:dyDescent="0.15">
      <c r="A212" s="18">
        <v>207</v>
      </c>
      <c r="B212" s="19">
        <v>183</v>
      </c>
      <c r="C212" s="20" t="s">
        <v>227</v>
      </c>
      <c r="D212" s="20">
        <v>531</v>
      </c>
      <c r="E212" s="20">
        <v>505</v>
      </c>
      <c r="F212" s="20">
        <f t="shared" si="6"/>
        <v>26</v>
      </c>
      <c r="G212" s="21">
        <f t="shared" si="7"/>
        <v>5.1485148514851531</v>
      </c>
      <c r="H212" s="22">
        <v>53</v>
      </c>
      <c r="I212" s="23">
        <v>28</v>
      </c>
      <c r="J212" s="24">
        <v>2.5555676235137778E-3</v>
      </c>
      <c r="K212" s="25">
        <v>168</v>
      </c>
    </row>
    <row r="213" spans="1:12" x14ac:dyDescent="0.15">
      <c r="A213" s="18">
        <v>208</v>
      </c>
      <c r="B213" s="19">
        <v>184</v>
      </c>
      <c r="C213" s="20" t="s">
        <v>228</v>
      </c>
      <c r="D213" s="20">
        <v>504</v>
      </c>
      <c r="E213" s="20">
        <v>591</v>
      </c>
      <c r="F213" s="20">
        <f t="shared" si="6"/>
        <v>-87</v>
      </c>
      <c r="G213" s="21">
        <f t="shared" si="7"/>
        <v>-14.720812182741117</v>
      </c>
      <c r="H213" s="22">
        <v>2338</v>
      </c>
      <c r="I213" s="23">
        <v>108</v>
      </c>
      <c r="J213" s="24">
        <v>9.8571894049817154E-3</v>
      </c>
      <c r="K213" s="25">
        <v>150</v>
      </c>
    </row>
    <row r="214" spans="1:12" x14ac:dyDescent="0.15">
      <c r="A214" s="18">
        <v>209</v>
      </c>
      <c r="B214" s="19">
        <v>185</v>
      </c>
      <c r="C214" s="20" t="s">
        <v>229</v>
      </c>
      <c r="D214" s="20">
        <v>471</v>
      </c>
      <c r="E214" s="20">
        <v>493</v>
      </c>
      <c r="F214" s="20">
        <f t="shared" si="6"/>
        <v>-22</v>
      </c>
      <c r="G214" s="21">
        <f t="shared" si="7"/>
        <v>-4.4624746450304231</v>
      </c>
      <c r="H214" s="22">
        <v>4058</v>
      </c>
      <c r="I214" s="23">
        <v>162</v>
      </c>
      <c r="J214" s="24">
        <v>1.4785784107472571E-2</v>
      </c>
      <c r="K214" s="25">
        <v>135</v>
      </c>
    </row>
    <row r="215" spans="1:12" x14ac:dyDescent="0.15">
      <c r="A215" s="18">
        <v>210</v>
      </c>
      <c r="B215" s="19">
        <v>186</v>
      </c>
      <c r="C215" s="20" t="s">
        <v>230</v>
      </c>
      <c r="D215" s="20"/>
      <c r="E215" s="20">
        <v>409</v>
      </c>
      <c r="F215" s="20">
        <f t="shared" si="6"/>
        <v>-409</v>
      </c>
      <c r="G215" s="21">
        <f t="shared" si="7"/>
        <v>-100</v>
      </c>
      <c r="H215" s="22">
        <v>4217</v>
      </c>
      <c r="I215" s="23">
        <v>173</v>
      </c>
      <c r="J215" s="24">
        <v>1.5789757102424414E-2</v>
      </c>
      <c r="K215" s="25">
        <v>133</v>
      </c>
      <c r="L215" t="s">
        <v>231</v>
      </c>
    </row>
    <row r="216" spans="1:12" x14ac:dyDescent="0.15">
      <c r="A216" s="18">
        <v>211</v>
      </c>
      <c r="B216" s="19">
        <v>187</v>
      </c>
      <c r="C216" s="20" t="s">
        <v>232</v>
      </c>
      <c r="D216" s="20">
        <v>355</v>
      </c>
      <c r="E216" s="20">
        <v>327</v>
      </c>
      <c r="F216" s="20">
        <f t="shared" si="6"/>
        <v>28</v>
      </c>
      <c r="G216" s="21">
        <f t="shared" si="7"/>
        <v>8.5626911314984788</v>
      </c>
      <c r="H216" s="22">
        <v>1337</v>
      </c>
      <c r="I216" s="23">
        <v>43</v>
      </c>
      <c r="J216" s="24">
        <v>3.9246217075390158E-3</v>
      </c>
      <c r="K216" s="25">
        <v>163</v>
      </c>
    </row>
    <row r="217" spans="1:12" x14ac:dyDescent="0.15">
      <c r="A217" s="18">
        <v>212</v>
      </c>
      <c r="B217" s="19">
        <v>188</v>
      </c>
      <c r="C217" s="20" t="s">
        <v>233</v>
      </c>
      <c r="D217" s="20">
        <v>351</v>
      </c>
      <c r="E217" s="20">
        <v>479</v>
      </c>
      <c r="F217" s="20">
        <f t="shared" si="6"/>
        <v>-128</v>
      </c>
      <c r="G217" s="21">
        <f t="shared" si="7"/>
        <v>-26.722338204592898</v>
      </c>
      <c r="H217" s="22">
        <v>1545</v>
      </c>
      <c r="I217" s="23">
        <v>53</v>
      </c>
      <c r="J217" s="24">
        <v>4.8373244302225074E-3</v>
      </c>
      <c r="K217" s="25">
        <v>157</v>
      </c>
    </row>
    <row r="218" spans="1:12" x14ac:dyDescent="0.15">
      <c r="A218" s="18"/>
      <c r="B218" s="19"/>
      <c r="C218" s="20"/>
      <c r="D218" s="20"/>
      <c r="E218" s="20"/>
      <c r="F218" s="20"/>
      <c r="G218" s="20"/>
      <c r="H218" s="22"/>
      <c r="I218" s="23"/>
      <c r="J218" s="24"/>
      <c r="K218" s="30"/>
    </row>
    <row r="219" spans="1:12" ht="14.25" thickBot="1" x14ac:dyDescent="0.2">
      <c r="A219" s="44"/>
      <c r="B219" s="45"/>
      <c r="C219" s="46" t="s">
        <v>234</v>
      </c>
      <c r="D219" s="46"/>
      <c r="E219" s="46"/>
      <c r="F219" s="46"/>
      <c r="G219" s="46"/>
      <c r="H219" s="47">
        <f>SUM(H6:H218)</f>
        <v>799645</v>
      </c>
      <c r="I219" s="48">
        <f>SUM(I6:I218)</f>
        <v>1095647</v>
      </c>
      <c r="J219" s="49">
        <v>100</v>
      </c>
      <c r="K219" s="50"/>
    </row>
    <row r="220" spans="1:12" x14ac:dyDescent="0.15">
      <c r="A220" s="1"/>
      <c r="B220" s="1"/>
    </row>
    <row r="221" spans="1:12" x14ac:dyDescent="0.15">
      <c r="A221" s="1"/>
      <c r="B221" s="51" t="s">
        <v>235</v>
      </c>
    </row>
    <row r="222" spans="1:12" x14ac:dyDescent="0.15">
      <c r="A222" s="1"/>
      <c r="B222" s="1"/>
    </row>
  </sheetData>
  <mergeCells count="4">
    <mergeCell ref="A1:K1"/>
    <mergeCell ref="A3:A4"/>
    <mergeCell ref="C3:C4"/>
    <mergeCell ref="I3:K3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5"/>
  <sheetViews>
    <sheetView tabSelected="1" workbookViewId="0">
      <selection sqref="A1:K1"/>
    </sheetView>
  </sheetViews>
  <sheetFormatPr defaultRowHeight="13.5" x14ac:dyDescent="0.15"/>
  <cols>
    <col min="1" max="1" width="4.25" customWidth="1"/>
    <col min="2" max="2" width="9.25" customWidth="1"/>
    <col min="3" max="3" width="18.375" customWidth="1"/>
    <col min="6" max="6" width="5.25" customWidth="1"/>
    <col min="7" max="7" width="10" customWidth="1"/>
    <col min="8" max="8" width="10.5" customWidth="1"/>
    <col min="10" max="10" width="9" customWidth="1"/>
    <col min="11" max="11" width="10.625" customWidth="1"/>
  </cols>
  <sheetData>
    <row r="1" spans="1:15" ht="25.5" x14ac:dyDescent="0.15">
      <c r="A1" s="77" t="s">
        <v>388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0"/>
      <c r="M1" s="70"/>
      <c r="N1" s="70"/>
    </row>
    <row r="2" spans="1:15" ht="14.25" thickBot="1" x14ac:dyDescent="0.2">
      <c r="A2" s="1"/>
      <c r="B2" s="1"/>
      <c r="G2" s="2"/>
      <c r="H2" s="2"/>
    </row>
    <row r="3" spans="1:15" ht="29.25" customHeight="1" x14ac:dyDescent="0.15">
      <c r="A3" s="83" t="s">
        <v>238</v>
      </c>
      <c r="B3" s="10" t="s">
        <v>1</v>
      </c>
      <c r="C3" s="85" t="s">
        <v>2</v>
      </c>
      <c r="D3" s="83" t="s">
        <v>241</v>
      </c>
      <c r="E3" s="85"/>
      <c r="F3" s="87"/>
      <c r="G3" s="73" t="s">
        <v>379</v>
      </c>
      <c r="H3" s="73" t="s">
        <v>380</v>
      </c>
      <c r="I3" s="10" t="s">
        <v>239</v>
      </c>
      <c r="J3" s="73" t="s">
        <v>5</v>
      </c>
      <c r="K3" s="16" t="s">
        <v>240</v>
      </c>
    </row>
    <row r="4" spans="1:15" ht="21" customHeight="1" thickBot="1" x14ac:dyDescent="0.2">
      <c r="A4" s="84"/>
      <c r="B4" s="74" t="s">
        <v>242</v>
      </c>
      <c r="C4" s="86"/>
      <c r="D4" s="75" t="s">
        <v>14</v>
      </c>
      <c r="E4" s="74" t="s">
        <v>15</v>
      </c>
      <c r="F4" s="76" t="s">
        <v>16</v>
      </c>
      <c r="G4" s="74" t="s">
        <v>243</v>
      </c>
      <c r="H4" s="74" t="s">
        <v>243</v>
      </c>
      <c r="I4" s="74" t="s">
        <v>244</v>
      </c>
      <c r="J4" s="74" t="s">
        <v>245</v>
      </c>
      <c r="K4" s="76" t="s">
        <v>246</v>
      </c>
      <c r="M4" s="71" t="s">
        <v>384</v>
      </c>
      <c r="N4" s="71" t="s">
        <v>385</v>
      </c>
      <c r="O4" s="71" t="s">
        <v>386</v>
      </c>
    </row>
    <row r="5" spans="1:15" x14ac:dyDescent="0.15">
      <c r="A5" s="56"/>
      <c r="B5" s="57"/>
      <c r="C5" s="58"/>
      <c r="D5" s="61"/>
      <c r="E5" s="57" t="s">
        <v>387</v>
      </c>
      <c r="F5" s="62"/>
      <c r="G5" s="59"/>
      <c r="H5" s="59"/>
      <c r="I5" s="59"/>
      <c r="J5" s="60"/>
      <c r="K5" s="62"/>
    </row>
    <row r="6" spans="1:15" x14ac:dyDescent="0.15">
      <c r="A6" s="18">
        <v>7</v>
      </c>
      <c r="B6" s="19">
        <v>7</v>
      </c>
      <c r="C6" s="20" t="s">
        <v>247</v>
      </c>
      <c r="D6" s="23">
        <v>291678</v>
      </c>
      <c r="E6" s="26">
        <v>26.62153047468756</v>
      </c>
      <c r="F6" s="25">
        <v>1</v>
      </c>
      <c r="G6" s="20">
        <v>85812</v>
      </c>
      <c r="H6" s="20">
        <v>82254</v>
      </c>
      <c r="I6" s="20">
        <f t="shared" ref="I6:I37" si="0">G6-H6</f>
        <v>3558</v>
      </c>
      <c r="J6" s="21">
        <f t="shared" ref="J6:J37" si="1">(G6/H6-1)*100</f>
        <v>4.3256255014953782</v>
      </c>
      <c r="K6" s="30">
        <v>34010</v>
      </c>
    </row>
    <row r="7" spans="1:15" x14ac:dyDescent="0.15">
      <c r="A7" s="18">
        <v>84</v>
      </c>
      <c r="B7" s="19">
        <v>69</v>
      </c>
      <c r="C7" s="38" t="s">
        <v>248</v>
      </c>
      <c r="D7" s="23">
        <v>182734</v>
      </c>
      <c r="E7" s="26">
        <v>16.678181932684524</v>
      </c>
      <c r="F7" s="25">
        <v>2</v>
      </c>
      <c r="G7" s="20">
        <v>13313</v>
      </c>
      <c r="H7" s="20">
        <v>12961</v>
      </c>
      <c r="I7" s="20">
        <f t="shared" si="0"/>
        <v>352</v>
      </c>
      <c r="J7" s="21">
        <f t="shared" si="1"/>
        <v>2.7158398271738271</v>
      </c>
      <c r="K7" s="30">
        <v>140828</v>
      </c>
      <c r="L7" s="72" t="s">
        <v>383</v>
      </c>
      <c r="M7">
        <f>D7+D27+D45+D94</f>
        <v>195036</v>
      </c>
      <c r="N7" s="54">
        <f>E7+E27+E45+E94</f>
        <v>17.800988822129753</v>
      </c>
      <c r="O7">
        <f>K7+K27+K45+K94</f>
        <v>143990</v>
      </c>
    </row>
    <row r="8" spans="1:15" x14ac:dyDescent="0.15">
      <c r="A8" s="18">
        <v>20</v>
      </c>
      <c r="B8" s="19">
        <v>16</v>
      </c>
      <c r="C8" s="32" t="s">
        <v>249</v>
      </c>
      <c r="D8" s="23">
        <v>47100</v>
      </c>
      <c r="E8" s="26">
        <v>4.2988298238392471</v>
      </c>
      <c r="F8" s="25">
        <v>3</v>
      </c>
      <c r="G8" s="20">
        <v>54990</v>
      </c>
      <c r="H8" s="20">
        <v>53565</v>
      </c>
      <c r="I8" s="20">
        <f t="shared" si="0"/>
        <v>1425</v>
      </c>
      <c r="J8" s="21">
        <f t="shared" si="1"/>
        <v>2.6603192383086061</v>
      </c>
      <c r="K8" s="30">
        <v>8472</v>
      </c>
    </row>
    <row r="9" spans="1:15" x14ac:dyDescent="0.15">
      <c r="A9" s="18">
        <v>45</v>
      </c>
      <c r="B9" s="19">
        <v>33</v>
      </c>
      <c r="C9" s="32" t="s">
        <v>250</v>
      </c>
      <c r="D9" s="23">
        <v>40701</v>
      </c>
      <c r="E9" s="26">
        <v>3.7147913515940809</v>
      </c>
      <c r="F9" s="25">
        <v>4</v>
      </c>
      <c r="G9" s="20">
        <v>32498</v>
      </c>
      <c r="H9" s="20">
        <v>33845</v>
      </c>
      <c r="I9" s="20">
        <f t="shared" si="0"/>
        <v>-1347</v>
      </c>
      <c r="J9" s="21">
        <f t="shared" si="1"/>
        <v>-3.9799084059683798</v>
      </c>
      <c r="K9" s="30">
        <v>12389</v>
      </c>
    </row>
    <row r="10" spans="1:15" x14ac:dyDescent="0.15">
      <c r="A10" s="18">
        <v>160</v>
      </c>
      <c r="B10" s="19">
        <v>139</v>
      </c>
      <c r="C10" s="20" t="s">
        <v>251</v>
      </c>
      <c r="D10" s="23">
        <v>38891</v>
      </c>
      <c r="E10" s="26">
        <v>3.5495921587883688</v>
      </c>
      <c r="F10" s="25">
        <v>5</v>
      </c>
      <c r="G10" s="20">
        <v>2711</v>
      </c>
      <c r="H10" s="20">
        <v>2547</v>
      </c>
      <c r="I10" s="20">
        <f t="shared" si="0"/>
        <v>164</v>
      </c>
      <c r="J10" s="21">
        <f t="shared" si="1"/>
        <v>6.4389477817039742</v>
      </c>
      <c r="K10" s="30">
        <v>144172</v>
      </c>
    </row>
    <row r="11" spans="1:15" x14ac:dyDescent="0.15">
      <c r="A11" s="18">
        <v>25</v>
      </c>
      <c r="B11" s="19">
        <v>20</v>
      </c>
      <c r="C11" s="32" t="s">
        <v>42</v>
      </c>
      <c r="D11" s="23">
        <v>35875</v>
      </c>
      <c r="E11" s="26">
        <v>3.2743210176270279</v>
      </c>
      <c r="F11" s="25">
        <v>6</v>
      </c>
      <c r="G11" s="20">
        <v>52648</v>
      </c>
      <c r="H11" s="20">
        <v>49213</v>
      </c>
      <c r="I11" s="20">
        <f t="shared" si="0"/>
        <v>3435</v>
      </c>
      <c r="J11" s="21">
        <f t="shared" si="1"/>
        <v>6.9798630443175691</v>
      </c>
      <c r="K11" s="30">
        <v>6923</v>
      </c>
    </row>
    <row r="12" spans="1:15" x14ac:dyDescent="0.15">
      <c r="A12" s="18">
        <v>31</v>
      </c>
      <c r="B12" s="19">
        <v>24</v>
      </c>
      <c r="C12" s="32" t="s">
        <v>252</v>
      </c>
      <c r="D12" s="23">
        <v>31741</v>
      </c>
      <c r="E12" s="26">
        <v>2.8970097120696718</v>
      </c>
      <c r="F12" s="25">
        <v>7</v>
      </c>
      <c r="G12" s="20">
        <v>46204</v>
      </c>
      <c r="H12" s="20">
        <v>44792</v>
      </c>
      <c r="I12" s="20">
        <f t="shared" si="0"/>
        <v>1412</v>
      </c>
      <c r="J12" s="21">
        <f t="shared" si="1"/>
        <v>3.1523486336845874</v>
      </c>
      <c r="K12" s="30">
        <v>6844</v>
      </c>
    </row>
    <row r="13" spans="1:15" x14ac:dyDescent="0.15">
      <c r="A13" s="18">
        <v>34</v>
      </c>
      <c r="B13" s="19">
        <v>26</v>
      </c>
      <c r="C13" s="32" t="s">
        <v>253</v>
      </c>
      <c r="D13" s="23">
        <v>23765</v>
      </c>
      <c r="E13" s="26">
        <v>2.1690380204573185</v>
      </c>
      <c r="F13" s="25">
        <v>8</v>
      </c>
      <c r="G13" s="20">
        <v>40224</v>
      </c>
      <c r="H13" s="20">
        <v>39074</v>
      </c>
      <c r="I13" s="20">
        <f t="shared" si="0"/>
        <v>1150</v>
      </c>
      <c r="J13" s="21">
        <f t="shared" si="1"/>
        <v>2.9431335414853876</v>
      </c>
      <c r="K13" s="30">
        <v>5897</v>
      </c>
    </row>
    <row r="14" spans="1:15" x14ac:dyDescent="0.15">
      <c r="A14" s="18">
        <v>21</v>
      </c>
      <c r="B14" s="19">
        <v>17</v>
      </c>
      <c r="C14" s="32" t="s">
        <v>254</v>
      </c>
      <c r="D14" s="23">
        <v>22148</v>
      </c>
      <c r="E14" s="26">
        <v>2.0214539901993982</v>
      </c>
      <c r="F14" s="25">
        <v>9</v>
      </c>
      <c r="G14" s="20">
        <v>54473</v>
      </c>
      <c r="H14" s="20">
        <v>54376</v>
      </c>
      <c r="I14" s="20">
        <f t="shared" si="0"/>
        <v>97</v>
      </c>
      <c r="J14" s="21">
        <f t="shared" si="1"/>
        <v>0.17838752390759716</v>
      </c>
      <c r="K14" s="30">
        <v>4114</v>
      </c>
    </row>
    <row r="15" spans="1:15" x14ac:dyDescent="0.15">
      <c r="A15" s="18">
        <v>93</v>
      </c>
      <c r="B15" s="19">
        <v>78</v>
      </c>
      <c r="C15" s="20" t="s">
        <v>110</v>
      </c>
      <c r="D15" s="23">
        <v>21884</v>
      </c>
      <c r="E15" s="26">
        <v>1.9973586383205539</v>
      </c>
      <c r="F15" s="25">
        <v>10</v>
      </c>
      <c r="G15" s="20">
        <v>10214</v>
      </c>
      <c r="H15" s="20">
        <v>10350</v>
      </c>
      <c r="I15" s="20">
        <f t="shared" si="0"/>
        <v>-136</v>
      </c>
      <c r="J15" s="21">
        <f t="shared" si="1"/>
        <v>-1.3140096618357466</v>
      </c>
      <c r="K15" s="30">
        <v>21258</v>
      </c>
    </row>
    <row r="16" spans="1:15" x14ac:dyDescent="0.15">
      <c r="A16" s="18">
        <v>77</v>
      </c>
      <c r="B16" s="19">
        <v>63</v>
      </c>
      <c r="C16" s="20" t="s">
        <v>94</v>
      </c>
      <c r="D16" s="23">
        <v>21843</v>
      </c>
      <c r="E16" s="26">
        <v>1.9936165571575515</v>
      </c>
      <c r="F16" s="25">
        <v>11</v>
      </c>
      <c r="G16" s="20">
        <v>14795</v>
      </c>
      <c r="H16" s="20">
        <v>14079</v>
      </c>
      <c r="I16" s="20">
        <f t="shared" si="0"/>
        <v>716</v>
      </c>
      <c r="J16" s="21">
        <f t="shared" si="1"/>
        <v>5.0855884650898409</v>
      </c>
      <c r="K16" s="30">
        <v>14608</v>
      </c>
    </row>
    <row r="17" spans="1:11" x14ac:dyDescent="0.15">
      <c r="A17" s="18">
        <v>40</v>
      </c>
      <c r="B17" s="19">
        <v>29</v>
      </c>
      <c r="C17" s="32" t="s">
        <v>57</v>
      </c>
      <c r="D17" s="23">
        <v>18699</v>
      </c>
      <c r="E17" s="26">
        <v>1.7066628211458619</v>
      </c>
      <c r="F17" s="25">
        <v>12</v>
      </c>
      <c r="G17" s="20">
        <v>36129</v>
      </c>
      <c r="H17" s="20">
        <v>35563</v>
      </c>
      <c r="I17" s="20">
        <f t="shared" si="0"/>
        <v>566</v>
      </c>
      <c r="J17" s="21">
        <f t="shared" si="1"/>
        <v>1.5915417709417179</v>
      </c>
      <c r="K17" s="30">
        <v>5175</v>
      </c>
    </row>
    <row r="18" spans="1:11" x14ac:dyDescent="0.15">
      <c r="A18" s="18">
        <v>79</v>
      </c>
      <c r="B18" s="19">
        <v>65</v>
      </c>
      <c r="C18" s="20" t="s">
        <v>96</v>
      </c>
      <c r="D18" s="23">
        <v>18481</v>
      </c>
      <c r="E18" s="26">
        <v>1.6867659017913614</v>
      </c>
      <c r="F18" s="25">
        <v>13</v>
      </c>
      <c r="G18" s="20">
        <v>14007</v>
      </c>
      <c r="H18" s="20">
        <v>13679</v>
      </c>
      <c r="I18" s="20">
        <f t="shared" si="0"/>
        <v>328</v>
      </c>
      <c r="J18" s="21">
        <f t="shared" si="1"/>
        <v>2.3978360991300463</v>
      </c>
      <c r="K18" s="30">
        <v>13227</v>
      </c>
    </row>
    <row r="19" spans="1:11" x14ac:dyDescent="0.15">
      <c r="A19" s="18">
        <v>12</v>
      </c>
      <c r="B19" s="19">
        <v>11</v>
      </c>
      <c r="C19" s="20" t="s">
        <v>29</v>
      </c>
      <c r="D19" s="23">
        <v>18020</v>
      </c>
      <c r="E19" s="26">
        <v>1.6446903062756528</v>
      </c>
      <c r="F19" s="25">
        <v>14</v>
      </c>
      <c r="G19" s="20">
        <v>66248</v>
      </c>
      <c r="H19" s="20">
        <v>64952</v>
      </c>
      <c r="I19" s="20">
        <f t="shared" si="0"/>
        <v>1296</v>
      </c>
      <c r="J19" s="21">
        <f t="shared" si="1"/>
        <v>1.9953196206429435</v>
      </c>
      <c r="K19" s="30">
        <v>2712</v>
      </c>
    </row>
    <row r="20" spans="1:11" x14ac:dyDescent="0.15">
      <c r="A20" s="18">
        <v>41</v>
      </c>
      <c r="B20" s="19">
        <v>30</v>
      </c>
      <c r="C20" s="32" t="s">
        <v>58</v>
      </c>
      <c r="D20" s="23">
        <v>17315</v>
      </c>
      <c r="E20" s="26">
        <v>1.5803447643264665</v>
      </c>
      <c r="F20" s="25">
        <v>15</v>
      </c>
      <c r="G20" s="20">
        <v>35092</v>
      </c>
      <c r="H20" s="20">
        <v>33325</v>
      </c>
      <c r="I20" s="20">
        <f t="shared" si="0"/>
        <v>1767</v>
      </c>
      <c r="J20" s="21">
        <f t="shared" si="1"/>
        <v>5.3023255813953396</v>
      </c>
      <c r="K20" s="30">
        <v>4908</v>
      </c>
    </row>
    <row r="21" spans="1:11" x14ac:dyDescent="0.15">
      <c r="A21" s="18">
        <v>135</v>
      </c>
      <c r="B21" s="19">
        <v>115</v>
      </c>
      <c r="C21" s="20" t="s">
        <v>255</v>
      </c>
      <c r="D21" s="23">
        <v>14026</v>
      </c>
      <c r="E21" s="26">
        <v>1.280156838835866</v>
      </c>
      <c r="F21" s="25">
        <v>16</v>
      </c>
      <c r="G21" s="20">
        <v>4958</v>
      </c>
      <c r="H21" s="20">
        <v>4920</v>
      </c>
      <c r="I21" s="20">
        <f t="shared" si="0"/>
        <v>38</v>
      </c>
      <c r="J21" s="21">
        <f t="shared" si="1"/>
        <v>0.77235772357724386</v>
      </c>
      <c r="K21" s="30">
        <v>28160</v>
      </c>
    </row>
    <row r="22" spans="1:11" x14ac:dyDescent="0.15">
      <c r="A22" s="18">
        <v>76</v>
      </c>
      <c r="B22" s="19">
        <v>62</v>
      </c>
      <c r="C22" s="20" t="s">
        <v>93</v>
      </c>
      <c r="D22" s="23">
        <v>13443</v>
      </c>
      <c r="E22" s="26">
        <v>1.2269462701034184</v>
      </c>
      <c r="F22" s="25">
        <v>17</v>
      </c>
      <c r="G22" s="20">
        <v>15463</v>
      </c>
      <c r="H22" s="20">
        <v>13244</v>
      </c>
      <c r="I22" s="20">
        <f t="shared" si="0"/>
        <v>2219</v>
      </c>
      <c r="J22" s="21">
        <f t="shared" si="1"/>
        <v>16.754756871035937</v>
      </c>
      <c r="K22" s="30">
        <v>8552</v>
      </c>
    </row>
    <row r="23" spans="1:11" x14ac:dyDescent="0.15">
      <c r="A23" s="18">
        <v>11</v>
      </c>
      <c r="B23" s="19">
        <v>10</v>
      </c>
      <c r="C23" s="20" t="s">
        <v>256</v>
      </c>
      <c r="D23" s="23">
        <v>12184</v>
      </c>
      <c r="E23" s="26">
        <v>1.1120369973175666</v>
      </c>
      <c r="F23" s="25">
        <v>18</v>
      </c>
      <c r="G23" s="20">
        <v>68393</v>
      </c>
      <c r="H23" s="20">
        <v>64829</v>
      </c>
      <c r="I23" s="20">
        <f t="shared" si="0"/>
        <v>3564</v>
      </c>
      <c r="J23" s="21">
        <f t="shared" si="1"/>
        <v>5.4975396813154553</v>
      </c>
      <c r="K23" s="30">
        <v>1794</v>
      </c>
    </row>
    <row r="24" spans="1:11" x14ac:dyDescent="0.15">
      <c r="A24" s="18">
        <v>50</v>
      </c>
      <c r="B24" s="19">
        <v>38</v>
      </c>
      <c r="C24" s="32" t="s">
        <v>257</v>
      </c>
      <c r="D24" s="23">
        <v>11007</v>
      </c>
      <c r="E24" s="26">
        <v>1.0046118868577196</v>
      </c>
      <c r="F24" s="25">
        <v>19</v>
      </c>
      <c r="G24" s="20">
        <v>30746</v>
      </c>
      <c r="H24" s="20">
        <v>31676</v>
      </c>
      <c r="I24" s="20">
        <f t="shared" si="0"/>
        <v>-930</v>
      </c>
      <c r="J24" s="21">
        <f t="shared" si="1"/>
        <v>-2.9359767647430202</v>
      </c>
      <c r="K24" s="30">
        <v>3530</v>
      </c>
    </row>
    <row r="25" spans="1:11" x14ac:dyDescent="0.15">
      <c r="A25" s="18">
        <v>3</v>
      </c>
      <c r="B25" s="19">
        <v>3</v>
      </c>
      <c r="C25" s="20" t="s">
        <v>20</v>
      </c>
      <c r="D25" s="23">
        <v>9423</v>
      </c>
      <c r="E25" s="26">
        <v>0.86003977558465461</v>
      </c>
      <c r="F25" s="25">
        <v>20</v>
      </c>
      <c r="G25" s="20">
        <v>104523</v>
      </c>
      <c r="H25" s="20">
        <v>101516</v>
      </c>
      <c r="I25" s="20">
        <f t="shared" si="0"/>
        <v>3007</v>
      </c>
      <c r="J25" s="21">
        <f t="shared" si="1"/>
        <v>2.9620946451790919</v>
      </c>
      <c r="K25" s="30">
        <v>896</v>
      </c>
    </row>
    <row r="26" spans="1:11" x14ac:dyDescent="0.15">
      <c r="A26" s="18">
        <v>55</v>
      </c>
      <c r="B26" s="19">
        <v>43</v>
      </c>
      <c r="C26" s="32" t="s">
        <v>72</v>
      </c>
      <c r="D26" s="23">
        <v>8629</v>
      </c>
      <c r="E26" s="26">
        <v>0.78757117940358534</v>
      </c>
      <c r="F26" s="25">
        <v>21</v>
      </c>
      <c r="G26" s="20">
        <v>24810</v>
      </c>
      <c r="H26" s="20">
        <v>22031</v>
      </c>
      <c r="I26" s="20">
        <f t="shared" si="0"/>
        <v>2779</v>
      </c>
      <c r="J26" s="21">
        <f t="shared" si="1"/>
        <v>12.614043847306068</v>
      </c>
      <c r="K26" s="30">
        <v>3662</v>
      </c>
    </row>
    <row r="27" spans="1:11" x14ac:dyDescent="0.15">
      <c r="A27" s="18">
        <v>44</v>
      </c>
      <c r="B27" s="19"/>
      <c r="C27" s="19" t="s">
        <v>258</v>
      </c>
      <c r="D27" s="23">
        <v>7750</v>
      </c>
      <c r="E27" s="26">
        <v>0.70734461007970628</v>
      </c>
      <c r="F27" s="25">
        <v>22</v>
      </c>
      <c r="G27" s="20">
        <v>33437</v>
      </c>
      <c r="H27" s="20">
        <v>32337</v>
      </c>
      <c r="I27" s="20">
        <f t="shared" si="0"/>
        <v>1100</v>
      </c>
      <c r="J27" s="21">
        <f t="shared" si="1"/>
        <v>3.4016760985867478</v>
      </c>
      <c r="K27" s="30">
        <v>2340</v>
      </c>
    </row>
    <row r="28" spans="1:11" x14ac:dyDescent="0.15">
      <c r="A28" s="18">
        <v>19</v>
      </c>
      <c r="B28" s="19">
        <v>15</v>
      </c>
      <c r="C28" s="32" t="s">
        <v>36</v>
      </c>
      <c r="D28" s="23">
        <v>6622</v>
      </c>
      <c r="E28" s="26">
        <v>0.6043917429610085</v>
      </c>
      <c r="F28" s="25">
        <v>23</v>
      </c>
      <c r="G28" s="20">
        <v>56271</v>
      </c>
      <c r="H28" s="20">
        <v>54925</v>
      </c>
      <c r="I28" s="20">
        <f t="shared" si="0"/>
        <v>1346</v>
      </c>
      <c r="J28" s="21">
        <f t="shared" si="1"/>
        <v>2.4506144742831193</v>
      </c>
      <c r="K28" s="30">
        <v>1182</v>
      </c>
    </row>
    <row r="29" spans="1:11" x14ac:dyDescent="0.15">
      <c r="A29" s="18">
        <v>17</v>
      </c>
      <c r="B29" s="19">
        <v>13</v>
      </c>
      <c r="C29" s="32" t="s">
        <v>34</v>
      </c>
      <c r="D29" s="23">
        <v>6090</v>
      </c>
      <c r="E29" s="26">
        <v>0.55583595811424669</v>
      </c>
      <c r="F29" s="25">
        <v>24</v>
      </c>
      <c r="G29" s="20">
        <v>57625</v>
      </c>
      <c r="H29" s="20">
        <v>55488</v>
      </c>
      <c r="I29" s="20">
        <f t="shared" si="0"/>
        <v>2137</v>
      </c>
      <c r="J29" s="21">
        <f t="shared" si="1"/>
        <v>3.8512831603229492</v>
      </c>
      <c r="K29" s="30">
        <v>1059</v>
      </c>
    </row>
    <row r="30" spans="1:11" x14ac:dyDescent="0.15">
      <c r="A30" s="18">
        <v>83</v>
      </c>
      <c r="B30" s="19">
        <v>68</v>
      </c>
      <c r="C30" s="20" t="s">
        <v>100</v>
      </c>
      <c r="D30" s="23">
        <v>6044</v>
      </c>
      <c r="E30" s="26">
        <v>0.55163752558990253</v>
      </c>
      <c r="F30" s="25">
        <v>25</v>
      </c>
      <c r="G30" s="20">
        <v>13415</v>
      </c>
      <c r="H30" s="20">
        <v>13836</v>
      </c>
      <c r="I30" s="20">
        <f t="shared" si="0"/>
        <v>-421</v>
      </c>
      <c r="J30" s="21">
        <f t="shared" si="1"/>
        <v>-3.0427869326394963</v>
      </c>
      <c r="K30" s="30">
        <v>4712</v>
      </c>
    </row>
    <row r="31" spans="1:11" x14ac:dyDescent="0.15">
      <c r="A31" s="18">
        <v>2</v>
      </c>
      <c r="B31" s="19">
        <v>2</v>
      </c>
      <c r="C31" s="20" t="s">
        <v>259</v>
      </c>
      <c r="D31" s="23">
        <v>5606</v>
      </c>
      <c r="E31" s="26">
        <v>0.51166114633636561</v>
      </c>
      <c r="F31" s="25">
        <v>26</v>
      </c>
      <c r="G31" s="20">
        <v>106456</v>
      </c>
      <c r="H31" s="20">
        <v>103457</v>
      </c>
      <c r="I31" s="20">
        <f t="shared" si="0"/>
        <v>2999</v>
      </c>
      <c r="J31" s="21">
        <f t="shared" si="1"/>
        <v>2.8987888688053909</v>
      </c>
      <c r="K31" s="30">
        <v>542</v>
      </c>
    </row>
    <row r="32" spans="1:11" x14ac:dyDescent="0.15">
      <c r="A32" s="18">
        <v>27</v>
      </c>
      <c r="B32" s="19">
        <v>21</v>
      </c>
      <c r="C32" s="32" t="s">
        <v>44</v>
      </c>
      <c r="D32" s="23">
        <v>5451</v>
      </c>
      <c r="E32" s="26">
        <v>0.49751425413477152</v>
      </c>
      <c r="F32" s="25">
        <v>27</v>
      </c>
      <c r="G32" s="20">
        <v>48830</v>
      </c>
      <c r="H32" s="20">
        <v>48146</v>
      </c>
      <c r="I32" s="20">
        <f t="shared" si="0"/>
        <v>684</v>
      </c>
      <c r="J32" s="21">
        <f t="shared" si="1"/>
        <v>1.4206787687450761</v>
      </c>
      <c r="K32" s="30">
        <v>1100</v>
      </c>
    </row>
    <row r="33" spans="1:11" x14ac:dyDescent="0.15">
      <c r="A33" s="18">
        <v>18</v>
      </c>
      <c r="B33" s="19">
        <v>14</v>
      </c>
      <c r="C33" s="32" t="s">
        <v>35</v>
      </c>
      <c r="D33" s="23">
        <v>5358</v>
      </c>
      <c r="E33" s="26">
        <v>0.48902611881381497</v>
      </c>
      <c r="F33" s="25">
        <v>28</v>
      </c>
      <c r="G33" s="20">
        <v>56915</v>
      </c>
      <c r="H33" s="20">
        <v>56290</v>
      </c>
      <c r="I33" s="20">
        <f t="shared" si="0"/>
        <v>625</v>
      </c>
      <c r="J33" s="21">
        <f t="shared" si="1"/>
        <v>1.1103215491206297</v>
      </c>
      <c r="K33" s="30">
        <v>916</v>
      </c>
    </row>
    <row r="34" spans="1:11" x14ac:dyDescent="0.15">
      <c r="A34" s="18">
        <v>4</v>
      </c>
      <c r="B34" s="19">
        <v>4</v>
      </c>
      <c r="C34" s="20" t="s">
        <v>21</v>
      </c>
      <c r="D34" s="23">
        <v>5307</v>
      </c>
      <c r="E34" s="26">
        <v>0.48437133492812928</v>
      </c>
      <c r="F34" s="25">
        <v>29</v>
      </c>
      <c r="G34" s="20">
        <v>90674</v>
      </c>
      <c r="H34" s="20">
        <v>85412</v>
      </c>
      <c r="I34" s="20">
        <f t="shared" si="0"/>
        <v>5262</v>
      </c>
      <c r="J34" s="21">
        <f t="shared" si="1"/>
        <v>6.1607268299536333</v>
      </c>
      <c r="K34" s="30">
        <v>604</v>
      </c>
    </row>
    <row r="35" spans="1:11" x14ac:dyDescent="0.15">
      <c r="A35" s="18">
        <v>107</v>
      </c>
      <c r="B35" s="19">
        <v>91</v>
      </c>
      <c r="C35" s="20" t="s">
        <v>260</v>
      </c>
      <c r="D35" s="23">
        <v>5289</v>
      </c>
      <c r="E35" s="26">
        <v>0.48272847002729891</v>
      </c>
      <c r="F35" s="25">
        <v>30</v>
      </c>
      <c r="G35" s="20">
        <v>7492</v>
      </c>
      <c r="H35" s="20">
        <v>7351</v>
      </c>
      <c r="I35" s="20">
        <f t="shared" si="0"/>
        <v>141</v>
      </c>
      <c r="J35" s="21">
        <f t="shared" si="1"/>
        <v>1.918106380084339</v>
      </c>
      <c r="K35" s="30">
        <v>7027</v>
      </c>
    </row>
    <row r="36" spans="1:11" x14ac:dyDescent="0.15">
      <c r="A36" s="18">
        <v>22</v>
      </c>
      <c r="B36" s="19">
        <v>18</v>
      </c>
      <c r="C36" s="32" t="s">
        <v>39</v>
      </c>
      <c r="D36" s="23">
        <v>5281</v>
      </c>
      <c r="E36" s="26">
        <v>0.48199830784915215</v>
      </c>
      <c r="F36" s="25">
        <v>31</v>
      </c>
      <c r="G36" s="20">
        <v>54192</v>
      </c>
      <c r="H36" s="20">
        <v>52024</v>
      </c>
      <c r="I36" s="20">
        <f t="shared" si="0"/>
        <v>2168</v>
      </c>
      <c r="J36" s="21">
        <f t="shared" si="1"/>
        <v>4.1673073965861951</v>
      </c>
      <c r="K36" s="30">
        <v>997</v>
      </c>
    </row>
    <row r="37" spans="1:11" x14ac:dyDescent="0.15">
      <c r="A37" s="18">
        <v>6</v>
      </c>
      <c r="B37" s="19">
        <v>6</v>
      </c>
      <c r="C37" s="20" t="s">
        <v>23</v>
      </c>
      <c r="D37" s="23">
        <v>5038</v>
      </c>
      <c r="E37" s="26">
        <v>0.45981963168794332</v>
      </c>
      <c r="F37" s="25">
        <v>32</v>
      </c>
      <c r="G37" s="20">
        <v>86611</v>
      </c>
      <c r="H37" s="20">
        <v>87276</v>
      </c>
      <c r="I37" s="20">
        <f t="shared" si="0"/>
        <v>-665</v>
      </c>
      <c r="J37" s="21">
        <f t="shared" si="1"/>
        <v>-0.76195059351941152</v>
      </c>
      <c r="K37" s="30">
        <v>559</v>
      </c>
    </row>
    <row r="38" spans="1:11" x14ac:dyDescent="0.15">
      <c r="A38" s="18">
        <v>147</v>
      </c>
      <c r="B38" s="19">
        <v>126</v>
      </c>
      <c r="C38" s="20" t="s">
        <v>166</v>
      </c>
      <c r="D38" s="23">
        <v>4701</v>
      </c>
      <c r="E38" s="26">
        <v>0.42906154993350959</v>
      </c>
      <c r="F38" s="25">
        <v>33</v>
      </c>
      <c r="G38" s="20">
        <v>4079</v>
      </c>
      <c r="H38" s="20">
        <v>3905</v>
      </c>
      <c r="I38" s="20">
        <f t="shared" ref="I38:I69" si="2">G38-H38</f>
        <v>174</v>
      </c>
      <c r="J38" s="21">
        <f t="shared" ref="J38:J69" si="3">(G38/H38-1)*100</f>
        <v>4.4558258642765747</v>
      </c>
      <c r="K38" s="30">
        <v>11317</v>
      </c>
    </row>
    <row r="39" spans="1:11" x14ac:dyDescent="0.15">
      <c r="A39" s="18">
        <v>138</v>
      </c>
      <c r="B39" s="19">
        <v>118</v>
      </c>
      <c r="C39" s="20" t="s">
        <v>261</v>
      </c>
      <c r="D39" s="23">
        <v>4685</v>
      </c>
      <c r="E39" s="26">
        <v>0.42760122557721603</v>
      </c>
      <c r="F39" s="25">
        <v>34</v>
      </c>
      <c r="G39" s="20">
        <v>4536</v>
      </c>
      <c r="H39" s="20">
        <v>4317</v>
      </c>
      <c r="I39" s="20">
        <f t="shared" si="2"/>
        <v>219</v>
      </c>
      <c r="J39" s="21">
        <f t="shared" si="3"/>
        <v>5.0729673384294571</v>
      </c>
      <c r="K39" s="30">
        <v>10130</v>
      </c>
    </row>
    <row r="40" spans="1:11" x14ac:dyDescent="0.15">
      <c r="A40" s="18">
        <v>161</v>
      </c>
      <c r="B40" s="19">
        <v>140</v>
      </c>
      <c r="C40" s="20" t="s">
        <v>181</v>
      </c>
      <c r="D40" s="23">
        <v>4515</v>
      </c>
      <c r="E40" s="26">
        <v>0.41208527929159666</v>
      </c>
      <c r="F40" s="25">
        <v>35</v>
      </c>
      <c r="G40" s="20">
        <v>2622</v>
      </c>
      <c r="H40" s="20">
        <v>2652</v>
      </c>
      <c r="I40" s="20">
        <f t="shared" si="2"/>
        <v>-30</v>
      </c>
      <c r="J40" s="21">
        <f t="shared" si="3"/>
        <v>-1.1312217194570096</v>
      </c>
      <c r="K40" s="30">
        <v>17202</v>
      </c>
    </row>
    <row r="41" spans="1:11" x14ac:dyDescent="0.15">
      <c r="A41" s="18">
        <v>137</v>
      </c>
      <c r="B41" s="19">
        <v>117</v>
      </c>
      <c r="C41" s="20" t="s">
        <v>262</v>
      </c>
      <c r="D41" s="23">
        <v>4342</v>
      </c>
      <c r="E41" s="26">
        <v>0.39629552218917224</v>
      </c>
      <c r="F41" s="25">
        <v>36</v>
      </c>
      <c r="G41" s="20">
        <v>4633</v>
      </c>
      <c r="H41" s="20">
        <v>4347</v>
      </c>
      <c r="I41" s="20">
        <f t="shared" si="2"/>
        <v>286</v>
      </c>
      <c r="J41" s="21">
        <f t="shared" si="3"/>
        <v>6.5792500575109214</v>
      </c>
      <c r="K41" s="30">
        <v>8663</v>
      </c>
    </row>
    <row r="42" spans="1:11" x14ac:dyDescent="0.15">
      <c r="A42" s="18">
        <v>103</v>
      </c>
      <c r="B42" s="19">
        <v>87</v>
      </c>
      <c r="C42" s="20" t="s">
        <v>263</v>
      </c>
      <c r="D42" s="23">
        <v>4172</v>
      </c>
      <c r="E42" s="26">
        <v>0.38077957590355288</v>
      </c>
      <c r="F42" s="25">
        <v>37</v>
      </c>
      <c r="G42" s="20">
        <v>8334</v>
      </c>
      <c r="H42" s="20">
        <v>7965</v>
      </c>
      <c r="I42" s="20">
        <f t="shared" si="2"/>
        <v>369</v>
      </c>
      <c r="J42" s="21">
        <f t="shared" si="3"/>
        <v>4.6327683615819293</v>
      </c>
      <c r="K42" s="30">
        <v>346</v>
      </c>
    </row>
    <row r="43" spans="1:11" x14ac:dyDescent="0.15">
      <c r="A43" s="18">
        <v>9</v>
      </c>
      <c r="B43" s="19">
        <v>8</v>
      </c>
      <c r="C43" s="20" t="s">
        <v>26</v>
      </c>
      <c r="D43" s="23">
        <v>4123</v>
      </c>
      <c r="E43" s="26">
        <v>0.37630733256240378</v>
      </c>
      <c r="F43" s="25">
        <v>38</v>
      </c>
      <c r="G43" s="20">
        <v>72042</v>
      </c>
      <c r="H43" s="20">
        <v>68619</v>
      </c>
      <c r="I43" s="20">
        <f t="shared" si="2"/>
        <v>3423</v>
      </c>
      <c r="J43" s="21">
        <f t="shared" si="3"/>
        <v>4.9884142875879833</v>
      </c>
      <c r="K43" s="30">
        <v>596</v>
      </c>
    </row>
    <row r="44" spans="1:11" x14ac:dyDescent="0.15">
      <c r="A44" s="18">
        <v>121</v>
      </c>
      <c r="B44" s="19">
        <v>103</v>
      </c>
      <c r="C44" s="20" t="s">
        <v>264</v>
      </c>
      <c r="D44" s="23">
        <v>4030</v>
      </c>
      <c r="E44" s="26">
        <v>0.36781919724144729</v>
      </c>
      <c r="F44" s="25">
        <v>39</v>
      </c>
      <c r="G44" s="20">
        <v>6332</v>
      </c>
      <c r="H44" s="20">
        <v>6112</v>
      </c>
      <c r="I44" s="20">
        <f t="shared" si="2"/>
        <v>220</v>
      </c>
      <c r="J44" s="21">
        <f t="shared" si="3"/>
        <v>3.5994764397905721</v>
      </c>
      <c r="K44" s="30">
        <v>6320</v>
      </c>
    </row>
    <row r="45" spans="1:11" x14ac:dyDescent="0.15">
      <c r="A45" s="18">
        <v>23</v>
      </c>
      <c r="B45" s="19"/>
      <c r="C45" s="19" t="s">
        <v>265</v>
      </c>
      <c r="D45" s="23">
        <v>4018</v>
      </c>
      <c r="E45" s="26">
        <v>0.36672395397422708</v>
      </c>
      <c r="F45" s="25">
        <v>40</v>
      </c>
      <c r="G45" s="20">
        <v>54034</v>
      </c>
      <c r="H45" s="20">
        <v>50621</v>
      </c>
      <c r="I45" s="20">
        <f t="shared" si="2"/>
        <v>3413</v>
      </c>
      <c r="J45" s="21">
        <f t="shared" si="3"/>
        <v>6.7422611169277502</v>
      </c>
      <c r="K45" s="30">
        <v>753</v>
      </c>
    </row>
    <row r="46" spans="1:11" x14ac:dyDescent="0.15">
      <c r="A46" s="18">
        <v>65</v>
      </c>
      <c r="B46" s="19">
        <v>53</v>
      </c>
      <c r="C46" s="20" t="s">
        <v>266</v>
      </c>
      <c r="D46" s="23">
        <v>3806</v>
      </c>
      <c r="E46" s="26">
        <v>0.34737465625333708</v>
      </c>
      <c r="F46" s="25">
        <v>41</v>
      </c>
      <c r="G46" s="20">
        <v>20278</v>
      </c>
      <c r="H46" s="20">
        <v>18413</v>
      </c>
      <c r="I46" s="20">
        <f t="shared" si="2"/>
        <v>1865</v>
      </c>
      <c r="J46" s="21">
        <f t="shared" si="3"/>
        <v>10.128713409004497</v>
      </c>
      <c r="K46" s="30">
        <v>1894</v>
      </c>
    </row>
    <row r="47" spans="1:11" x14ac:dyDescent="0.15">
      <c r="A47" s="18">
        <v>150</v>
      </c>
      <c r="B47" s="19">
        <v>129</v>
      </c>
      <c r="C47" s="20" t="s">
        <v>267</v>
      </c>
      <c r="D47" s="23">
        <v>3800</v>
      </c>
      <c r="E47" s="26">
        <v>0.34682703461972697</v>
      </c>
      <c r="F47" s="25">
        <v>42</v>
      </c>
      <c r="G47" s="20">
        <v>3570</v>
      </c>
      <c r="H47" s="20">
        <v>3744</v>
      </c>
      <c r="I47" s="20">
        <f t="shared" si="2"/>
        <v>-174</v>
      </c>
      <c r="J47" s="21">
        <f t="shared" si="3"/>
        <v>-4.6474358974358925</v>
      </c>
      <c r="K47" s="30">
        <v>10730</v>
      </c>
    </row>
    <row r="48" spans="1:11" x14ac:dyDescent="0.15">
      <c r="A48" s="18">
        <v>179</v>
      </c>
      <c r="B48" s="19">
        <v>156</v>
      </c>
      <c r="C48" s="20" t="s">
        <v>268</v>
      </c>
      <c r="D48" s="23">
        <v>3746</v>
      </c>
      <c r="E48" s="26">
        <v>0.34189843991723612</v>
      </c>
      <c r="F48" s="25">
        <v>43</v>
      </c>
      <c r="G48" s="20">
        <v>1581</v>
      </c>
      <c r="H48" s="20">
        <v>1459</v>
      </c>
      <c r="I48" s="20">
        <f t="shared" si="2"/>
        <v>122</v>
      </c>
      <c r="J48" s="21">
        <f t="shared" si="3"/>
        <v>8.3618917066483824</v>
      </c>
      <c r="K48" s="30">
        <v>23595</v>
      </c>
    </row>
    <row r="49" spans="1:11" x14ac:dyDescent="0.15">
      <c r="A49" s="18">
        <v>47</v>
      </c>
      <c r="B49" s="19">
        <v>35</v>
      </c>
      <c r="C49" s="32" t="s">
        <v>269</v>
      </c>
      <c r="D49" s="23">
        <v>3430</v>
      </c>
      <c r="E49" s="26">
        <v>0.31305703388043776</v>
      </c>
      <c r="F49" s="25">
        <v>44</v>
      </c>
      <c r="G49" s="20">
        <v>31543</v>
      </c>
      <c r="H49" s="20">
        <v>31630</v>
      </c>
      <c r="I49" s="20">
        <f t="shared" si="2"/>
        <v>-87</v>
      </c>
      <c r="J49" s="21">
        <f t="shared" si="3"/>
        <v>-0.27505532722099657</v>
      </c>
      <c r="K49" s="30">
        <v>1094</v>
      </c>
    </row>
    <row r="50" spans="1:11" x14ac:dyDescent="0.15">
      <c r="A50" s="18">
        <v>74</v>
      </c>
      <c r="B50" s="19">
        <v>61</v>
      </c>
      <c r="C50" s="20" t="s">
        <v>270</v>
      </c>
      <c r="D50" s="23">
        <v>3287</v>
      </c>
      <c r="E50" s="26">
        <v>0.30000538494606382</v>
      </c>
      <c r="F50" s="25">
        <v>45</v>
      </c>
      <c r="G50" s="20">
        <v>16439</v>
      </c>
      <c r="H50" s="20">
        <v>16814</v>
      </c>
      <c r="I50" s="20">
        <f t="shared" si="2"/>
        <v>-375</v>
      </c>
      <c r="J50" s="21">
        <f t="shared" si="3"/>
        <v>-2.230284286903772</v>
      </c>
      <c r="K50" s="30">
        <v>2009</v>
      </c>
    </row>
    <row r="51" spans="1:11" x14ac:dyDescent="0.15">
      <c r="A51" s="18">
        <v>24</v>
      </c>
      <c r="B51" s="19">
        <v>19</v>
      </c>
      <c r="C51" s="32" t="s">
        <v>271</v>
      </c>
      <c r="D51" s="23">
        <v>3061</v>
      </c>
      <c r="E51" s="26">
        <v>0.27937830341341691</v>
      </c>
      <c r="F51" s="25">
        <v>46</v>
      </c>
      <c r="G51" s="20">
        <v>5326</v>
      </c>
      <c r="H51" s="20">
        <v>53026</v>
      </c>
      <c r="I51" s="20">
        <f t="shared" si="2"/>
        <v>-47700</v>
      </c>
      <c r="J51" s="21">
        <f t="shared" si="3"/>
        <v>-89.955870704937198</v>
      </c>
      <c r="K51" s="30">
        <v>3061</v>
      </c>
    </row>
    <row r="52" spans="1:11" x14ac:dyDescent="0.15">
      <c r="A52" s="18">
        <v>53</v>
      </c>
      <c r="B52" s="19">
        <v>41</v>
      </c>
      <c r="C52" s="32" t="s">
        <v>272</v>
      </c>
      <c r="D52" s="23">
        <v>3030</v>
      </c>
      <c r="E52" s="26">
        <v>0.27654892497309808</v>
      </c>
      <c r="F52" s="25">
        <v>47</v>
      </c>
      <c r="G52" s="20">
        <v>28918</v>
      </c>
      <c r="H52" s="20">
        <v>27394</v>
      </c>
      <c r="I52" s="20">
        <f t="shared" si="2"/>
        <v>1524</v>
      </c>
      <c r="J52" s="21">
        <f t="shared" si="3"/>
        <v>5.5632620281813594</v>
      </c>
      <c r="K52" s="30">
        <v>1067</v>
      </c>
    </row>
    <row r="53" spans="1:11" x14ac:dyDescent="0.15">
      <c r="A53" s="18">
        <v>78</v>
      </c>
      <c r="B53" s="19">
        <v>64</v>
      </c>
      <c r="C53" s="20" t="s">
        <v>273</v>
      </c>
      <c r="D53" s="23">
        <v>2926</v>
      </c>
      <c r="E53" s="26">
        <v>0.26705681665718978</v>
      </c>
      <c r="F53" s="25">
        <v>48</v>
      </c>
      <c r="G53" s="20">
        <v>14149</v>
      </c>
      <c r="H53" s="20">
        <v>13158</v>
      </c>
      <c r="I53" s="20">
        <f t="shared" si="2"/>
        <v>991</v>
      </c>
      <c r="J53" s="21">
        <f t="shared" si="3"/>
        <v>7.5315397476820145</v>
      </c>
      <c r="K53" s="30">
        <v>2013</v>
      </c>
    </row>
    <row r="54" spans="1:11" x14ac:dyDescent="0.15">
      <c r="A54" s="18">
        <v>101</v>
      </c>
      <c r="B54" s="19">
        <v>85</v>
      </c>
      <c r="C54" s="20" t="s">
        <v>274</v>
      </c>
      <c r="D54" s="23">
        <v>2833</v>
      </c>
      <c r="E54" s="26">
        <v>0.25856868133623329</v>
      </c>
      <c r="F54" s="25">
        <v>49</v>
      </c>
      <c r="G54" s="20">
        <v>8485</v>
      </c>
      <c r="H54" s="20">
        <v>7930</v>
      </c>
      <c r="I54" s="20">
        <f t="shared" si="2"/>
        <v>555</v>
      </c>
      <c r="J54" s="21">
        <f t="shared" si="3"/>
        <v>6.9987389659520893</v>
      </c>
      <c r="K54" s="30">
        <v>3407</v>
      </c>
    </row>
    <row r="55" spans="1:11" x14ac:dyDescent="0.15">
      <c r="A55" s="18">
        <v>123</v>
      </c>
      <c r="B55" s="19">
        <v>105</v>
      </c>
      <c r="C55" s="20" t="s">
        <v>275</v>
      </c>
      <c r="D55" s="23">
        <v>2641</v>
      </c>
      <c r="E55" s="26">
        <v>0.24104478906071025</v>
      </c>
      <c r="F55" s="25">
        <v>50</v>
      </c>
      <c r="G55" s="20">
        <v>6247</v>
      </c>
      <c r="H55" s="20">
        <v>6251</v>
      </c>
      <c r="I55" s="20">
        <f t="shared" si="2"/>
        <v>-4</v>
      </c>
      <c r="J55" s="21">
        <f t="shared" si="3"/>
        <v>-6.3989761638139075E-2</v>
      </c>
      <c r="K55" s="30">
        <v>4442</v>
      </c>
    </row>
    <row r="56" spans="1:11" x14ac:dyDescent="0.15">
      <c r="A56" s="18">
        <v>127</v>
      </c>
      <c r="B56" s="19">
        <v>108</v>
      </c>
      <c r="C56" s="20" t="s">
        <v>276</v>
      </c>
      <c r="D56" s="23">
        <v>2601</v>
      </c>
      <c r="E56" s="26">
        <v>0.23739397816997629</v>
      </c>
      <c r="F56" s="25">
        <v>51</v>
      </c>
      <c r="G56" s="20">
        <v>5682</v>
      </c>
      <c r="H56" s="20">
        <v>5390</v>
      </c>
      <c r="I56" s="20">
        <f t="shared" si="2"/>
        <v>292</v>
      </c>
      <c r="J56" s="21">
        <f t="shared" si="3"/>
        <v>5.4174397031539812</v>
      </c>
      <c r="K56" s="30">
        <v>4663</v>
      </c>
    </row>
    <row r="57" spans="1:11" x14ac:dyDescent="0.15">
      <c r="A57" s="18">
        <v>56</v>
      </c>
      <c r="B57" s="19">
        <v>44</v>
      </c>
      <c r="C57" s="20" t="s">
        <v>73</v>
      </c>
      <c r="D57" s="23">
        <v>2527</v>
      </c>
      <c r="E57" s="26">
        <v>0.23063997802211844</v>
      </c>
      <c r="F57" s="25">
        <v>52</v>
      </c>
      <c r="G57" s="20">
        <v>24716</v>
      </c>
      <c r="H57" s="20">
        <v>23389</v>
      </c>
      <c r="I57" s="20">
        <f t="shared" si="2"/>
        <v>1327</v>
      </c>
      <c r="J57" s="21">
        <f t="shared" si="3"/>
        <v>5.6736072512719726</v>
      </c>
      <c r="K57" s="30">
        <v>1040</v>
      </c>
    </row>
    <row r="58" spans="1:11" x14ac:dyDescent="0.15">
      <c r="A58" s="18">
        <v>28</v>
      </c>
      <c r="B58" s="19">
        <v>22</v>
      </c>
      <c r="C58" s="32" t="s">
        <v>45</v>
      </c>
      <c r="D58" s="23">
        <v>2522</v>
      </c>
      <c r="E58" s="26">
        <v>0.23018362666077669</v>
      </c>
      <c r="F58" s="25">
        <v>53</v>
      </c>
      <c r="G58" s="20">
        <v>48310</v>
      </c>
      <c r="H58" s="20">
        <v>48342</v>
      </c>
      <c r="I58" s="20">
        <f t="shared" si="2"/>
        <v>-32</v>
      </c>
      <c r="J58" s="21">
        <f t="shared" si="3"/>
        <v>-6.6195027098592263E-2</v>
      </c>
      <c r="K58" s="30">
        <v>534</v>
      </c>
    </row>
    <row r="59" spans="1:11" x14ac:dyDescent="0.15">
      <c r="A59" s="18">
        <v>59</v>
      </c>
      <c r="B59" s="19">
        <v>47</v>
      </c>
      <c r="C59" s="20" t="s">
        <v>76</v>
      </c>
      <c r="D59" s="23">
        <v>2288</v>
      </c>
      <c r="E59" s="26">
        <v>0.20882638294998299</v>
      </c>
      <c r="F59" s="25">
        <v>54</v>
      </c>
      <c r="G59" s="20">
        <v>23272</v>
      </c>
      <c r="H59" s="20">
        <v>22302</v>
      </c>
      <c r="I59" s="20">
        <f t="shared" si="2"/>
        <v>970</v>
      </c>
      <c r="J59" s="21">
        <f t="shared" si="3"/>
        <v>4.3493857053179097</v>
      </c>
      <c r="K59" s="30">
        <v>959</v>
      </c>
    </row>
    <row r="60" spans="1:11" x14ac:dyDescent="0.15">
      <c r="A60" s="18">
        <v>10</v>
      </c>
      <c r="B60" s="19">
        <v>9</v>
      </c>
      <c r="C60" s="20" t="s">
        <v>27</v>
      </c>
      <c r="D60" s="23">
        <v>2214</v>
      </c>
      <c r="E60" s="26">
        <v>0.20207238280212514</v>
      </c>
      <c r="F60" s="25">
        <v>55</v>
      </c>
      <c r="G60" s="20">
        <v>71583</v>
      </c>
      <c r="H60" s="20">
        <v>69541</v>
      </c>
      <c r="I60" s="20">
        <f t="shared" si="2"/>
        <v>2042</v>
      </c>
      <c r="J60" s="21">
        <f t="shared" si="3"/>
        <v>2.9363972332868471</v>
      </c>
      <c r="K60" s="30">
        <v>309</v>
      </c>
    </row>
    <row r="61" spans="1:11" x14ac:dyDescent="0.15">
      <c r="A61" s="18">
        <v>200</v>
      </c>
      <c r="B61" s="19">
        <v>176</v>
      </c>
      <c r="C61" s="20" t="s">
        <v>220</v>
      </c>
      <c r="D61" s="23">
        <v>1997</v>
      </c>
      <c r="E61" s="26">
        <v>0.18226673371989335</v>
      </c>
      <c r="F61" s="25">
        <v>56</v>
      </c>
      <c r="G61" s="20">
        <v>824</v>
      </c>
      <c r="H61" s="20">
        <v>1637</v>
      </c>
      <c r="I61" s="20">
        <f t="shared" si="2"/>
        <v>-813</v>
      </c>
      <c r="J61" s="21">
        <f t="shared" si="3"/>
        <v>-49.664019547953572</v>
      </c>
      <c r="K61" s="30">
        <v>22771</v>
      </c>
    </row>
    <row r="62" spans="1:11" x14ac:dyDescent="0.15">
      <c r="A62" s="18">
        <v>126</v>
      </c>
      <c r="B62" s="19">
        <v>107</v>
      </c>
      <c r="C62" s="20" t="s">
        <v>277</v>
      </c>
      <c r="D62" s="23">
        <v>1841</v>
      </c>
      <c r="E62" s="26">
        <v>0.16802857124603088</v>
      </c>
      <c r="F62" s="25">
        <v>57</v>
      </c>
      <c r="G62" s="20">
        <v>5711</v>
      </c>
      <c r="H62" s="20">
        <v>5254</v>
      </c>
      <c r="I62" s="20">
        <f t="shared" si="2"/>
        <v>457</v>
      </c>
      <c r="J62" s="21">
        <f t="shared" si="3"/>
        <v>8.6981347544727861</v>
      </c>
      <c r="K62" s="30">
        <v>3334</v>
      </c>
    </row>
    <row r="63" spans="1:11" x14ac:dyDescent="0.15">
      <c r="A63" s="18">
        <v>46</v>
      </c>
      <c r="B63" s="19">
        <v>34</v>
      </c>
      <c r="C63" s="32" t="s">
        <v>278</v>
      </c>
      <c r="D63" s="23">
        <v>1618</v>
      </c>
      <c r="E63" s="26">
        <v>0.14767530053018901</v>
      </c>
      <c r="F63" s="25">
        <v>58</v>
      </c>
      <c r="G63" s="20">
        <v>31641</v>
      </c>
      <c r="H63" s="20">
        <v>33321</v>
      </c>
      <c r="I63" s="20">
        <f t="shared" si="2"/>
        <v>-1680</v>
      </c>
      <c r="J63" s="21">
        <f t="shared" si="3"/>
        <v>-5.0418654902313893</v>
      </c>
      <c r="K63" s="30">
        <v>501</v>
      </c>
    </row>
    <row r="64" spans="1:11" x14ac:dyDescent="0.15">
      <c r="A64" s="18">
        <v>145</v>
      </c>
      <c r="B64" s="19">
        <v>124</v>
      </c>
      <c r="C64" s="20" t="s">
        <v>279</v>
      </c>
      <c r="D64" s="23">
        <v>1571</v>
      </c>
      <c r="E64" s="26">
        <v>0.14338559773357662</v>
      </c>
      <c r="F64" s="25">
        <v>59</v>
      </c>
      <c r="G64" s="20">
        <v>4157</v>
      </c>
      <c r="H64" s="20">
        <v>3901</v>
      </c>
      <c r="I64" s="20">
        <f t="shared" si="2"/>
        <v>256</v>
      </c>
      <c r="J64" s="21">
        <f t="shared" si="3"/>
        <v>6.5624198923353028</v>
      </c>
      <c r="K64" s="30">
        <v>3737</v>
      </c>
    </row>
    <row r="65" spans="1:11" x14ac:dyDescent="0.15">
      <c r="A65" s="18">
        <v>185</v>
      </c>
      <c r="B65" s="19">
        <v>161</v>
      </c>
      <c r="C65" s="20" t="s">
        <v>205</v>
      </c>
      <c r="D65" s="23">
        <v>1450</v>
      </c>
      <c r="E65" s="26">
        <v>0.13234189478910635</v>
      </c>
      <c r="F65" s="25">
        <v>60</v>
      </c>
      <c r="G65" s="20">
        <v>1320</v>
      </c>
      <c r="H65" s="20">
        <v>1511</v>
      </c>
      <c r="I65" s="20">
        <f t="shared" si="2"/>
        <v>-191</v>
      </c>
      <c r="J65" s="21">
        <f t="shared" si="3"/>
        <v>-12.640635340833883</v>
      </c>
      <c r="K65" s="30">
        <v>10841</v>
      </c>
    </row>
    <row r="66" spans="1:11" x14ac:dyDescent="0.15">
      <c r="A66" s="18">
        <v>54</v>
      </c>
      <c r="B66" s="19">
        <v>42</v>
      </c>
      <c r="C66" s="32" t="s">
        <v>71</v>
      </c>
      <c r="D66" s="23">
        <v>1426</v>
      </c>
      <c r="E66" s="26">
        <v>0.13015140825466595</v>
      </c>
      <c r="F66" s="25">
        <v>61</v>
      </c>
      <c r="G66" s="20">
        <v>25925</v>
      </c>
      <c r="H66" s="20">
        <v>24489</v>
      </c>
      <c r="I66" s="20">
        <f t="shared" si="2"/>
        <v>1436</v>
      </c>
      <c r="J66" s="21">
        <f t="shared" si="3"/>
        <v>5.8638572420270263</v>
      </c>
      <c r="K66" s="30">
        <v>543</v>
      </c>
    </row>
    <row r="67" spans="1:11" x14ac:dyDescent="0.15">
      <c r="A67" s="18">
        <v>91</v>
      </c>
      <c r="B67" s="19">
        <v>76</v>
      </c>
      <c r="C67" s="20" t="s">
        <v>108</v>
      </c>
      <c r="D67" s="23">
        <v>1262</v>
      </c>
      <c r="E67" s="26">
        <v>0.11518308360265669</v>
      </c>
      <c r="F67" s="25">
        <v>62</v>
      </c>
      <c r="G67" s="20">
        <v>11542</v>
      </c>
      <c r="H67" s="20">
        <v>11280</v>
      </c>
      <c r="I67" s="20">
        <f t="shared" si="2"/>
        <v>262</v>
      </c>
      <c r="J67" s="21">
        <f t="shared" si="3"/>
        <v>2.3226950354609865</v>
      </c>
      <c r="K67" s="30">
        <v>1080</v>
      </c>
    </row>
    <row r="68" spans="1:11" x14ac:dyDescent="0.15">
      <c r="A68" s="18">
        <v>115</v>
      </c>
      <c r="B68" s="19">
        <v>98</v>
      </c>
      <c r="C68" s="20" t="s">
        <v>280</v>
      </c>
      <c r="D68" s="23">
        <v>1214</v>
      </c>
      <c r="E68" s="26">
        <v>0.11080211053377594</v>
      </c>
      <c r="F68" s="25">
        <v>63</v>
      </c>
      <c r="G68" s="20">
        <v>6775</v>
      </c>
      <c r="H68" s="20">
        <v>6793</v>
      </c>
      <c r="I68" s="20">
        <f t="shared" si="2"/>
        <v>-18</v>
      </c>
      <c r="J68" s="21">
        <f t="shared" si="3"/>
        <v>-0.26497865449727209</v>
      </c>
      <c r="K68" s="30">
        <v>1797</v>
      </c>
    </row>
    <row r="69" spans="1:11" x14ac:dyDescent="0.15">
      <c r="A69" s="18">
        <v>36</v>
      </c>
      <c r="B69" s="19"/>
      <c r="C69" s="32" t="s">
        <v>53</v>
      </c>
      <c r="D69" s="23">
        <v>1210</v>
      </c>
      <c r="E69" s="26">
        <v>0.11043702944470253</v>
      </c>
      <c r="F69" s="25">
        <v>64</v>
      </c>
      <c r="G69" s="20">
        <v>37928</v>
      </c>
      <c r="H69" s="20">
        <v>36779</v>
      </c>
      <c r="I69" s="20">
        <f t="shared" si="2"/>
        <v>1149</v>
      </c>
      <c r="J69" s="21">
        <f t="shared" si="3"/>
        <v>3.1240653633867188</v>
      </c>
      <c r="K69" s="30">
        <v>319</v>
      </c>
    </row>
    <row r="70" spans="1:11" x14ac:dyDescent="0.15">
      <c r="A70" s="18">
        <v>169</v>
      </c>
      <c r="B70" s="19">
        <v>147</v>
      </c>
      <c r="C70" s="20" t="s">
        <v>189</v>
      </c>
      <c r="D70" s="23">
        <v>1163</v>
      </c>
      <c r="E70" s="26">
        <v>0.10614732664809012</v>
      </c>
      <c r="F70" s="25">
        <v>65</v>
      </c>
      <c r="G70" s="20">
        <v>2305</v>
      </c>
      <c r="H70" s="20">
        <v>2110</v>
      </c>
      <c r="I70" s="20">
        <f t="shared" ref="I70:I101" si="4">G70-H70</f>
        <v>195</v>
      </c>
      <c r="J70" s="21">
        <f t="shared" ref="J70:J101" si="5">(G70/H70-1)*100</f>
        <v>9.2417061611374418</v>
      </c>
      <c r="K70" s="30">
        <v>5244</v>
      </c>
    </row>
    <row r="71" spans="1:11" x14ac:dyDescent="0.15">
      <c r="A71" s="18">
        <v>156</v>
      </c>
      <c r="B71" s="19">
        <v>135</v>
      </c>
      <c r="C71" s="20" t="s">
        <v>281</v>
      </c>
      <c r="D71" s="23">
        <v>1133</v>
      </c>
      <c r="E71" s="26">
        <v>0.10340921848003964</v>
      </c>
      <c r="F71" s="25">
        <v>66</v>
      </c>
      <c r="G71" s="20">
        <v>3054</v>
      </c>
      <c r="H71" s="20">
        <v>2992</v>
      </c>
      <c r="I71" s="20">
        <f t="shared" si="4"/>
        <v>62</v>
      </c>
      <c r="J71" s="21">
        <f t="shared" si="5"/>
        <v>2.0721925133689867</v>
      </c>
      <c r="K71" s="30">
        <v>3797</v>
      </c>
    </row>
    <row r="72" spans="1:11" x14ac:dyDescent="0.15">
      <c r="A72" s="18">
        <v>155</v>
      </c>
      <c r="B72" s="19">
        <v>134</v>
      </c>
      <c r="C72" s="20" t="s">
        <v>175</v>
      </c>
      <c r="D72" s="23">
        <v>1127</v>
      </c>
      <c r="E72" s="26">
        <v>0.10286159684642956</v>
      </c>
      <c r="F72" s="25">
        <v>67</v>
      </c>
      <c r="G72" s="20">
        <v>3113</v>
      </c>
      <c r="H72" s="20">
        <v>2849</v>
      </c>
      <c r="I72" s="20">
        <f t="shared" si="4"/>
        <v>264</v>
      </c>
      <c r="J72" s="21">
        <f t="shared" si="5"/>
        <v>9.2664092664092692</v>
      </c>
      <c r="K72" s="30">
        <v>3693</v>
      </c>
    </row>
    <row r="73" spans="1:11" x14ac:dyDescent="0.15">
      <c r="A73" s="18">
        <v>122</v>
      </c>
      <c r="B73" s="19">
        <v>104</v>
      </c>
      <c r="C73" s="20" t="s">
        <v>282</v>
      </c>
      <c r="D73" s="23">
        <v>1124</v>
      </c>
      <c r="E73" s="26">
        <v>0.1025877860296245</v>
      </c>
      <c r="F73" s="25">
        <v>68</v>
      </c>
      <c r="G73" s="20">
        <v>6307</v>
      </c>
      <c r="H73" s="20">
        <v>5933</v>
      </c>
      <c r="I73" s="20">
        <f t="shared" si="4"/>
        <v>374</v>
      </c>
      <c r="J73" s="21">
        <f t="shared" si="5"/>
        <v>6.3037249283667718</v>
      </c>
      <c r="K73" s="30">
        <v>1785</v>
      </c>
    </row>
    <row r="74" spans="1:11" x14ac:dyDescent="0.15">
      <c r="A74" s="18">
        <v>66</v>
      </c>
      <c r="B74" s="19">
        <v>54</v>
      </c>
      <c r="C74" s="20" t="s">
        <v>83</v>
      </c>
      <c r="D74" s="23">
        <v>1100</v>
      </c>
      <c r="E74" s="26">
        <v>0.10039729949518413</v>
      </c>
      <c r="F74" s="25">
        <v>69</v>
      </c>
      <c r="G74" s="20">
        <v>20059</v>
      </c>
      <c r="H74" s="20">
        <v>20499</v>
      </c>
      <c r="I74" s="20">
        <f t="shared" si="4"/>
        <v>-440</v>
      </c>
      <c r="J74" s="21">
        <f t="shared" si="5"/>
        <v>-2.1464461681057645</v>
      </c>
      <c r="K74" s="30">
        <v>533</v>
      </c>
    </row>
    <row r="75" spans="1:11" x14ac:dyDescent="0.15">
      <c r="A75" s="18">
        <v>70</v>
      </c>
      <c r="B75" s="19">
        <v>58</v>
      </c>
      <c r="C75" s="20" t="s">
        <v>87</v>
      </c>
      <c r="D75" s="23">
        <v>1084</v>
      </c>
      <c r="E75" s="26">
        <v>9.8936975138890548E-2</v>
      </c>
      <c r="F75" s="25">
        <v>70</v>
      </c>
      <c r="G75" s="20">
        <v>17588</v>
      </c>
      <c r="H75" s="20">
        <v>15892</v>
      </c>
      <c r="I75" s="20">
        <f t="shared" si="4"/>
        <v>1696</v>
      </c>
      <c r="J75" s="21">
        <f t="shared" si="5"/>
        <v>10.672036244651405</v>
      </c>
      <c r="K75" s="30">
        <v>638</v>
      </c>
    </row>
    <row r="76" spans="1:11" x14ac:dyDescent="0.15">
      <c r="A76" s="18">
        <v>139</v>
      </c>
      <c r="B76" s="19">
        <v>119</v>
      </c>
      <c r="C76" s="20" t="s">
        <v>157</v>
      </c>
      <c r="D76" s="23">
        <v>1063</v>
      </c>
      <c r="E76" s="26">
        <v>9.7020299421255202E-2</v>
      </c>
      <c r="F76" s="25">
        <v>71</v>
      </c>
      <c r="G76" s="20">
        <v>4511</v>
      </c>
      <c r="H76" s="20">
        <v>3829</v>
      </c>
      <c r="I76" s="20">
        <f t="shared" si="4"/>
        <v>682</v>
      </c>
      <c r="J76" s="21">
        <f t="shared" si="5"/>
        <v>17.81143901802038</v>
      </c>
      <c r="K76" s="30">
        <v>2656</v>
      </c>
    </row>
    <row r="77" spans="1:11" x14ac:dyDescent="0.15">
      <c r="A77" s="18">
        <v>68</v>
      </c>
      <c r="B77" s="19">
        <v>56</v>
      </c>
      <c r="C77" s="20" t="s">
        <v>85</v>
      </c>
      <c r="D77" s="23">
        <v>951</v>
      </c>
      <c r="E77" s="24">
        <v>8.6798028927200094E-2</v>
      </c>
      <c r="F77" s="25">
        <v>72</v>
      </c>
      <c r="G77" s="20">
        <v>17909</v>
      </c>
      <c r="H77" s="20">
        <v>16390</v>
      </c>
      <c r="I77" s="20">
        <f t="shared" si="4"/>
        <v>1519</v>
      </c>
      <c r="J77" s="21">
        <f t="shared" si="5"/>
        <v>9.2678462477120185</v>
      </c>
      <c r="K77" s="30">
        <v>533</v>
      </c>
    </row>
    <row r="78" spans="1:11" x14ac:dyDescent="0.15">
      <c r="A78" s="18">
        <v>1</v>
      </c>
      <c r="B78" s="19">
        <v>1</v>
      </c>
      <c r="C78" s="20" t="s">
        <v>283</v>
      </c>
      <c r="D78" s="23">
        <v>912</v>
      </c>
      <c r="E78" s="24">
        <v>8.3238488308734468E-2</v>
      </c>
      <c r="F78" s="25">
        <v>73</v>
      </c>
      <c r="G78" s="20">
        <v>138634</v>
      </c>
      <c r="H78" s="20">
        <v>132564</v>
      </c>
      <c r="I78" s="20">
        <f t="shared" si="4"/>
        <v>6070</v>
      </c>
      <c r="J78" s="21">
        <f t="shared" si="5"/>
        <v>4.5789203705379977</v>
      </c>
      <c r="K78" s="30">
        <v>67</v>
      </c>
    </row>
    <row r="79" spans="1:11" x14ac:dyDescent="0.15">
      <c r="A79" s="18">
        <v>58</v>
      </c>
      <c r="B79" s="19">
        <v>46</v>
      </c>
      <c r="C79" s="20" t="s">
        <v>75</v>
      </c>
      <c r="D79" s="23">
        <v>897</v>
      </c>
      <c r="E79" s="24">
        <v>8.1869434224709228E-2</v>
      </c>
      <c r="F79" s="25">
        <v>74</v>
      </c>
      <c r="G79" s="20">
        <v>23989</v>
      </c>
      <c r="H79" s="20">
        <v>21870</v>
      </c>
      <c r="I79" s="20">
        <f t="shared" si="4"/>
        <v>2119</v>
      </c>
      <c r="J79" s="21">
        <f t="shared" si="5"/>
        <v>9.6890717878372214</v>
      </c>
      <c r="K79" s="30">
        <v>386</v>
      </c>
    </row>
    <row r="80" spans="1:11" x14ac:dyDescent="0.15">
      <c r="A80" s="18">
        <v>67</v>
      </c>
      <c r="B80" s="19">
        <v>55</v>
      </c>
      <c r="C80" s="20" t="s">
        <v>84</v>
      </c>
      <c r="D80" s="23">
        <v>873</v>
      </c>
      <c r="E80" s="24">
        <v>7.9678947690268856E-2</v>
      </c>
      <c r="F80" s="25">
        <v>75</v>
      </c>
      <c r="G80" s="20">
        <v>19445</v>
      </c>
      <c r="H80" s="20">
        <v>18726</v>
      </c>
      <c r="I80" s="20">
        <f t="shared" si="4"/>
        <v>719</v>
      </c>
      <c r="J80" s="21">
        <f t="shared" si="5"/>
        <v>3.8395813307700477</v>
      </c>
      <c r="K80" s="30">
        <v>451</v>
      </c>
    </row>
    <row r="81" spans="1:11" x14ac:dyDescent="0.15">
      <c r="A81" s="18">
        <v>159</v>
      </c>
      <c r="B81" s="19">
        <v>138</v>
      </c>
      <c r="C81" s="20" t="s">
        <v>284</v>
      </c>
      <c r="D81" s="23">
        <v>870</v>
      </c>
      <c r="E81" s="24">
        <v>7.9405136873463802E-2</v>
      </c>
      <c r="F81" s="25">
        <v>76</v>
      </c>
      <c r="G81" s="20">
        <v>2723</v>
      </c>
      <c r="H81" s="20">
        <v>2561</v>
      </c>
      <c r="I81" s="20">
        <f t="shared" si="4"/>
        <v>162</v>
      </c>
      <c r="J81" s="21">
        <f t="shared" si="5"/>
        <v>6.3256540413900719</v>
      </c>
      <c r="K81" s="30">
        <v>3198</v>
      </c>
    </row>
    <row r="82" spans="1:11" x14ac:dyDescent="0.15">
      <c r="A82" s="18">
        <v>87</v>
      </c>
      <c r="B82" s="19">
        <v>72</v>
      </c>
      <c r="C82" s="20" t="s">
        <v>104</v>
      </c>
      <c r="D82" s="23">
        <v>839</v>
      </c>
      <c r="E82" s="24">
        <v>7.6575758433144986E-2</v>
      </c>
      <c r="F82" s="25">
        <v>77</v>
      </c>
      <c r="G82" s="20">
        <v>12506</v>
      </c>
      <c r="H82" s="20">
        <v>11951</v>
      </c>
      <c r="I82" s="20">
        <f t="shared" si="4"/>
        <v>555</v>
      </c>
      <c r="J82" s="21">
        <f t="shared" si="5"/>
        <v>4.6439628482972228</v>
      </c>
      <c r="K82" s="30">
        <v>660</v>
      </c>
    </row>
    <row r="83" spans="1:11" x14ac:dyDescent="0.15">
      <c r="A83" s="18">
        <v>51</v>
      </c>
      <c r="B83" s="19">
        <v>39</v>
      </c>
      <c r="C83" s="32" t="s">
        <v>285</v>
      </c>
      <c r="D83" s="23">
        <v>828</v>
      </c>
      <c r="E83" s="24">
        <v>7.5571785438193151E-2</v>
      </c>
      <c r="F83" s="25">
        <v>78</v>
      </c>
      <c r="G83" s="20">
        <v>29339</v>
      </c>
      <c r="H83" s="20">
        <v>27685</v>
      </c>
      <c r="I83" s="20">
        <f t="shared" si="4"/>
        <v>1654</v>
      </c>
      <c r="J83" s="21">
        <f t="shared" si="5"/>
        <v>5.9743543435073043</v>
      </c>
      <c r="K83" s="30">
        <v>289</v>
      </c>
    </row>
    <row r="84" spans="1:11" x14ac:dyDescent="0.15">
      <c r="A84" s="18">
        <v>82</v>
      </c>
      <c r="B84" s="19">
        <v>67</v>
      </c>
      <c r="C84" s="20" t="s">
        <v>99</v>
      </c>
      <c r="D84" s="23">
        <v>826</v>
      </c>
      <c r="E84" s="24">
        <v>7.5389244893656435E-2</v>
      </c>
      <c r="F84" s="25">
        <v>79</v>
      </c>
      <c r="G84" s="20">
        <v>13545</v>
      </c>
      <c r="H84" s="20">
        <v>12282</v>
      </c>
      <c r="I84" s="20">
        <f t="shared" si="4"/>
        <v>1263</v>
      </c>
      <c r="J84" s="21">
        <f t="shared" si="5"/>
        <v>10.283341475329744</v>
      </c>
      <c r="K84" s="30">
        <v>658</v>
      </c>
    </row>
    <row r="85" spans="1:11" x14ac:dyDescent="0.15">
      <c r="A85" s="18">
        <v>61</v>
      </c>
      <c r="B85" s="19">
        <v>49</v>
      </c>
      <c r="C85" s="20" t="s">
        <v>78</v>
      </c>
      <c r="D85" s="23">
        <v>825</v>
      </c>
      <c r="E85" s="24">
        <v>7.5297974621388097E-2</v>
      </c>
      <c r="F85" s="25">
        <v>80</v>
      </c>
      <c r="G85" s="20">
        <v>23089</v>
      </c>
      <c r="H85" s="20">
        <v>22288</v>
      </c>
      <c r="I85" s="20">
        <f t="shared" si="4"/>
        <v>801</v>
      </c>
      <c r="J85" s="21">
        <f t="shared" si="5"/>
        <v>3.5938621679827643</v>
      </c>
      <c r="K85" s="30">
        <v>351</v>
      </c>
    </row>
    <row r="86" spans="1:11" x14ac:dyDescent="0.15">
      <c r="A86" s="18">
        <v>187</v>
      </c>
      <c r="B86" s="19">
        <v>163</v>
      </c>
      <c r="C86" s="20" t="s">
        <v>207</v>
      </c>
      <c r="D86" s="23">
        <v>799</v>
      </c>
      <c r="E86" s="24">
        <v>7.2924947542411009E-2</v>
      </c>
      <c r="F86" s="25">
        <v>81</v>
      </c>
      <c r="G86" s="20">
        <v>1229</v>
      </c>
      <c r="H86" s="20">
        <v>1249</v>
      </c>
      <c r="I86" s="20">
        <f t="shared" si="4"/>
        <v>-20</v>
      </c>
      <c r="J86" s="21">
        <f t="shared" si="5"/>
        <v>-1.6012810248198561</v>
      </c>
      <c r="K86" s="30">
        <v>6523</v>
      </c>
    </row>
    <row r="87" spans="1:11" x14ac:dyDescent="0.15">
      <c r="A87" s="18">
        <v>111</v>
      </c>
      <c r="B87" s="19">
        <v>95</v>
      </c>
      <c r="C87" s="20" t="s">
        <v>286</v>
      </c>
      <c r="D87" s="23">
        <v>756</v>
      </c>
      <c r="E87" s="24">
        <v>6.9000325834871992E-2</v>
      </c>
      <c r="F87" s="25">
        <v>82</v>
      </c>
      <c r="G87" s="20">
        <v>7251</v>
      </c>
      <c r="H87" s="20">
        <v>7152</v>
      </c>
      <c r="I87" s="20">
        <f t="shared" si="4"/>
        <v>99</v>
      </c>
      <c r="J87" s="21">
        <f t="shared" si="5"/>
        <v>1.3842281879194562</v>
      </c>
      <c r="K87" s="30">
        <v>1025</v>
      </c>
    </row>
    <row r="88" spans="1:11" x14ac:dyDescent="0.15">
      <c r="A88" s="18">
        <v>166</v>
      </c>
      <c r="B88" s="19">
        <v>144</v>
      </c>
      <c r="C88" s="20" t="s">
        <v>186</v>
      </c>
      <c r="D88" s="23">
        <v>753</v>
      </c>
      <c r="E88" s="24">
        <v>6.8726515018066953E-2</v>
      </c>
      <c r="F88" s="25">
        <v>83</v>
      </c>
      <c r="G88" s="20">
        <v>2406</v>
      </c>
      <c r="H88" s="20">
        <v>2384</v>
      </c>
      <c r="I88" s="20">
        <f t="shared" si="4"/>
        <v>22</v>
      </c>
      <c r="J88" s="21">
        <f t="shared" si="5"/>
        <v>0.92281879194631156</v>
      </c>
      <c r="K88" s="30">
        <v>3443</v>
      </c>
    </row>
    <row r="89" spans="1:11" x14ac:dyDescent="0.15">
      <c r="A89" s="18">
        <v>42</v>
      </c>
      <c r="B89" s="19">
        <v>31</v>
      </c>
      <c r="C89" s="32" t="s">
        <v>59</v>
      </c>
      <c r="D89" s="23">
        <v>732</v>
      </c>
      <c r="E89" s="24">
        <v>6.680983930043162E-2</v>
      </c>
      <c r="F89" s="25">
        <v>84</v>
      </c>
      <c r="G89" s="20">
        <v>34117</v>
      </c>
      <c r="H89" s="20">
        <v>32673</v>
      </c>
      <c r="I89" s="20">
        <f t="shared" si="4"/>
        <v>1444</v>
      </c>
      <c r="J89" s="21">
        <f t="shared" si="5"/>
        <v>4.4195513114804186</v>
      </c>
      <c r="K89" s="30">
        <v>212</v>
      </c>
    </row>
    <row r="90" spans="1:11" x14ac:dyDescent="0.15">
      <c r="A90" s="18">
        <v>106</v>
      </c>
      <c r="B90" s="19">
        <v>90</v>
      </c>
      <c r="C90" s="20" t="s">
        <v>287</v>
      </c>
      <c r="D90" s="23">
        <v>731</v>
      </c>
      <c r="E90" s="24">
        <v>6.6718569028163269E-2</v>
      </c>
      <c r="F90" s="25">
        <v>85</v>
      </c>
      <c r="G90" s="20">
        <v>7794</v>
      </c>
      <c r="H90" s="20">
        <v>7822</v>
      </c>
      <c r="I90" s="20">
        <f t="shared" si="4"/>
        <v>-28</v>
      </c>
      <c r="J90" s="21">
        <f t="shared" si="5"/>
        <v>-0.35796471490667781</v>
      </c>
      <c r="K90" s="30">
        <v>913</v>
      </c>
    </row>
    <row r="91" spans="1:11" x14ac:dyDescent="0.15">
      <c r="A91" s="18">
        <v>203</v>
      </c>
      <c r="B91" s="19">
        <v>179</v>
      </c>
      <c r="C91" s="20" t="s">
        <v>223</v>
      </c>
      <c r="D91" s="23">
        <v>725</v>
      </c>
      <c r="E91" s="24">
        <v>6.6170947394553176E-2</v>
      </c>
      <c r="F91" s="25">
        <v>86</v>
      </c>
      <c r="G91" s="20">
        <v>688</v>
      </c>
      <c r="H91" s="20">
        <v>644</v>
      </c>
      <c r="I91" s="20">
        <f t="shared" si="4"/>
        <v>44</v>
      </c>
      <c r="J91" s="21">
        <f t="shared" si="5"/>
        <v>6.8322981366459645</v>
      </c>
      <c r="K91" s="30">
        <v>10320</v>
      </c>
    </row>
    <row r="92" spans="1:11" x14ac:dyDescent="0.15">
      <c r="A92" s="18">
        <v>189</v>
      </c>
      <c r="B92" s="19">
        <v>165</v>
      </c>
      <c r="C92" s="20" t="s">
        <v>209</v>
      </c>
      <c r="D92" s="23">
        <v>643</v>
      </c>
      <c r="E92" s="24">
        <v>5.868678506854854E-2</v>
      </c>
      <c r="F92" s="25">
        <v>87</v>
      </c>
      <c r="G92" s="20">
        <v>1114</v>
      </c>
      <c r="H92" s="20">
        <v>1001</v>
      </c>
      <c r="I92" s="20">
        <f t="shared" si="4"/>
        <v>113</v>
      </c>
      <c r="J92" s="21">
        <f t="shared" si="5"/>
        <v>11.288711288711294</v>
      </c>
      <c r="K92" s="30">
        <v>5493</v>
      </c>
    </row>
    <row r="93" spans="1:11" x14ac:dyDescent="0.15">
      <c r="A93" s="18">
        <v>188</v>
      </c>
      <c r="B93" s="19">
        <v>164</v>
      </c>
      <c r="C93" s="20" t="s">
        <v>208</v>
      </c>
      <c r="D93" s="23">
        <v>556</v>
      </c>
      <c r="E93" s="24">
        <v>5.0746271381202163E-2</v>
      </c>
      <c r="F93" s="25">
        <v>88</v>
      </c>
      <c r="G93" s="20">
        <v>1211</v>
      </c>
      <c r="H93" s="20">
        <v>1148</v>
      </c>
      <c r="I93" s="20">
        <f t="shared" si="4"/>
        <v>63</v>
      </c>
      <c r="J93" s="21">
        <f t="shared" si="5"/>
        <v>5.4878048780487854</v>
      </c>
      <c r="K93" s="30">
        <v>4662</v>
      </c>
    </row>
    <row r="94" spans="1:11" x14ac:dyDescent="0.15">
      <c r="A94" s="18">
        <v>8</v>
      </c>
      <c r="B94" s="19"/>
      <c r="C94" s="19" t="s">
        <v>25</v>
      </c>
      <c r="D94" s="23">
        <v>534</v>
      </c>
      <c r="E94" s="24">
        <v>4.8738325391298472E-2</v>
      </c>
      <c r="F94" s="25">
        <v>89</v>
      </c>
      <c r="G94" s="20">
        <v>72907</v>
      </c>
      <c r="H94" s="20">
        <v>66991</v>
      </c>
      <c r="I94" s="20">
        <f t="shared" si="4"/>
        <v>5916</v>
      </c>
      <c r="J94" s="21">
        <f t="shared" si="5"/>
        <v>8.8310370049708098</v>
      </c>
      <c r="K94" s="30">
        <v>69</v>
      </c>
    </row>
    <row r="95" spans="1:11" x14ac:dyDescent="0.15">
      <c r="A95" s="18">
        <v>175</v>
      </c>
      <c r="B95" s="19">
        <v>152</v>
      </c>
      <c r="C95" s="20" t="s">
        <v>195</v>
      </c>
      <c r="D95" s="23">
        <v>534</v>
      </c>
      <c r="E95" s="24">
        <v>4.8738325391298472E-2</v>
      </c>
      <c r="F95" s="25">
        <v>90</v>
      </c>
      <c r="G95" s="20">
        <v>1801</v>
      </c>
      <c r="H95" s="20">
        <v>1723</v>
      </c>
      <c r="I95" s="20">
        <f t="shared" si="4"/>
        <v>78</v>
      </c>
      <c r="J95" s="21">
        <f t="shared" si="5"/>
        <v>4.5269878119558848</v>
      </c>
      <c r="K95" s="30">
        <v>2932</v>
      </c>
    </row>
    <row r="96" spans="1:11" x14ac:dyDescent="0.15">
      <c r="A96" s="18">
        <v>136</v>
      </c>
      <c r="B96" s="19">
        <v>116</v>
      </c>
      <c r="C96" s="20" t="s">
        <v>288</v>
      </c>
      <c r="D96" s="23">
        <v>533</v>
      </c>
      <c r="E96" s="24">
        <v>4.8647055119030128E-2</v>
      </c>
      <c r="F96" s="25">
        <v>91</v>
      </c>
      <c r="G96" s="20">
        <v>4693</v>
      </c>
      <c r="H96" s="20">
        <v>4513</v>
      </c>
      <c r="I96" s="20">
        <f t="shared" si="4"/>
        <v>180</v>
      </c>
      <c r="J96" s="21">
        <f t="shared" si="5"/>
        <v>3.9884777309993291</v>
      </c>
      <c r="K96" s="30">
        <v>1139</v>
      </c>
    </row>
    <row r="97" spans="1:11" x14ac:dyDescent="0.15">
      <c r="A97" s="18">
        <v>143</v>
      </c>
      <c r="B97" s="19">
        <v>123</v>
      </c>
      <c r="C97" s="20" t="s">
        <v>162</v>
      </c>
      <c r="D97" s="23">
        <v>526</v>
      </c>
      <c r="E97" s="24">
        <v>4.8008163213151683E-2</v>
      </c>
      <c r="F97" s="25">
        <v>92</v>
      </c>
      <c r="G97" s="20">
        <v>4302</v>
      </c>
      <c r="H97" s="20">
        <v>3967</v>
      </c>
      <c r="I97" s="20">
        <f t="shared" si="4"/>
        <v>335</v>
      </c>
      <c r="J97" s="21">
        <f t="shared" si="5"/>
        <v>8.4446685152508074</v>
      </c>
      <c r="K97" s="30">
        <v>1234</v>
      </c>
    </row>
    <row r="98" spans="1:11" x14ac:dyDescent="0.15">
      <c r="A98" s="18">
        <v>148</v>
      </c>
      <c r="B98" s="19">
        <v>127</v>
      </c>
      <c r="C98" s="20" t="s">
        <v>167</v>
      </c>
      <c r="D98" s="23">
        <v>482</v>
      </c>
      <c r="E98" s="24">
        <v>4.3992271233344316E-2</v>
      </c>
      <c r="F98" s="25">
        <v>93</v>
      </c>
      <c r="G98" s="20">
        <v>3939</v>
      </c>
      <c r="H98" s="20">
        <v>3748</v>
      </c>
      <c r="I98" s="20">
        <f t="shared" si="4"/>
        <v>191</v>
      </c>
      <c r="J98" s="21">
        <f t="shared" si="5"/>
        <v>5.0960512273212411</v>
      </c>
      <c r="K98" s="30">
        <v>1229</v>
      </c>
    </row>
    <row r="99" spans="1:11" x14ac:dyDescent="0.15">
      <c r="A99" s="18">
        <v>52</v>
      </c>
      <c r="B99" s="19">
        <v>40</v>
      </c>
      <c r="C99" s="32" t="s">
        <v>69</v>
      </c>
      <c r="D99" s="23">
        <v>478</v>
      </c>
      <c r="E99" s="24">
        <v>4.3627190144270918E-2</v>
      </c>
      <c r="F99" s="25">
        <v>94</v>
      </c>
      <c r="G99" s="20">
        <v>29036</v>
      </c>
      <c r="H99" s="20">
        <v>29290</v>
      </c>
      <c r="I99" s="20">
        <f t="shared" si="4"/>
        <v>-254</v>
      </c>
      <c r="J99" s="21">
        <f t="shared" si="5"/>
        <v>-0.86719016729258636</v>
      </c>
      <c r="K99" s="30">
        <v>162</v>
      </c>
    </row>
    <row r="100" spans="1:11" x14ac:dyDescent="0.15">
      <c r="A100" s="18">
        <v>158</v>
      </c>
      <c r="B100" s="19">
        <v>137</v>
      </c>
      <c r="C100" s="20" t="s">
        <v>289</v>
      </c>
      <c r="D100" s="23">
        <v>471</v>
      </c>
      <c r="E100" s="24">
        <v>4.2988298238392474E-2</v>
      </c>
      <c r="F100" s="25">
        <v>95</v>
      </c>
      <c r="G100" s="20">
        <v>2755</v>
      </c>
      <c r="H100" s="20">
        <v>2546</v>
      </c>
      <c r="I100" s="20">
        <f t="shared" si="4"/>
        <v>209</v>
      </c>
      <c r="J100" s="21">
        <f t="shared" si="5"/>
        <v>8.2089552238805865</v>
      </c>
      <c r="K100" s="30">
        <v>1718</v>
      </c>
    </row>
    <row r="101" spans="1:11" x14ac:dyDescent="0.15">
      <c r="A101" s="18">
        <v>60</v>
      </c>
      <c r="B101" s="19">
        <v>48</v>
      </c>
      <c r="C101" s="20" t="s">
        <v>77</v>
      </c>
      <c r="D101" s="23">
        <v>455</v>
      </c>
      <c r="E101" s="24">
        <v>4.152797388209889E-2</v>
      </c>
      <c r="F101" s="25">
        <v>96</v>
      </c>
      <c r="G101" s="20">
        <v>23243</v>
      </c>
      <c r="H101" s="20">
        <v>22615</v>
      </c>
      <c r="I101" s="20">
        <f t="shared" si="4"/>
        <v>628</v>
      </c>
      <c r="J101" s="21">
        <f t="shared" si="5"/>
        <v>2.7769179747954897</v>
      </c>
      <c r="K101" s="30">
        <v>187</v>
      </c>
    </row>
    <row r="102" spans="1:11" x14ac:dyDescent="0.15">
      <c r="A102" s="18">
        <v>120</v>
      </c>
      <c r="B102" s="19">
        <v>102</v>
      </c>
      <c r="C102" s="20" t="s">
        <v>290</v>
      </c>
      <c r="D102" s="23">
        <v>449</v>
      </c>
      <c r="E102" s="24">
        <v>4.098035224848879E-2</v>
      </c>
      <c r="F102" s="25">
        <v>97</v>
      </c>
      <c r="G102" s="20">
        <v>6388</v>
      </c>
      <c r="H102" s="20">
        <v>6339</v>
      </c>
      <c r="I102" s="20">
        <f t="shared" ref="I102:I133" si="6">G102-H102</f>
        <v>49</v>
      </c>
      <c r="J102" s="21">
        <f t="shared" ref="J102:J133" si="7">(G102/H102-1)*100</f>
        <v>0.77299258558132244</v>
      </c>
      <c r="K102" s="30">
        <v>689</v>
      </c>
    </row>
    <row r="103" spans="1:11" x14ac:dyDescent="0.15">
      <c r="A103" s="18">
        <v>124</v>
      </c>
      <c r="B103" s="19">
        <v>106</v>
      </c>
      <c r="C103" s="20" t="s">
        <v>291</v>
      </c>
      <c r="D103" s="23">
        <v>448</v>
      </c>
      <c r="E103" s="24">
        <v>4.0889081976220445E-2</v>
      </c>
      <c r="F103" s="25">
        <v>98</v>
      </c>
      <c r="G103" s="20">
        <v>6098</v>
      </c>
      <c r="H103" s="20">
        <v>6422</v>
      </c>
      <c r="I103" s="20">
        <f t="shared" si="6"/>
        <v>-324</v>
      </c>
      <c r="J103" s="21">
        <f t="shared" si="7"/>
        <v>-5.0451572718779207</v>
      </c>
      <c r="K103" s="30">
        <v>691</v>
      </c>
    </row>
    <row r="104" spans="1:11" x14ac:dyDescent="0.15">
      <c r="A104" s="18">
        <v>86</v>
      </c>
      <c r="B104" s="19">
        <v>71</v>
      </c>
      <c r="C104" s="20" t="s">
        <v>103</v>
      </c>
      <c r="D104" s="23">
        <v>439</v>
      </c>
      <c r="E104" s="24">
        <v>4.0067649525805306E-2</v>
      </c>
      <c r="F104" s="25">
        <v>99</v>
      </c>
      <c r="G104" s="20">
        <v>12541</v>
      </c>
      <c r="H104" s="20">
        <v>12091</v>
      </c>
      <c r="I104" s="20">
        <f t="shared" si="6"/>
        <v>450</v>
      </c>
      <c r="J104" s="21">
        <f t="shared" si="7"/>
        <v>3.7217765279960346</v>
      </c>
      <c r="K104" s="30">
        <v>3346</v>
      </c>
    </row>
    <row r="105" spans="1:11" x14ac:dyDescent="0.15">
      <c r="A105" s="18">
        <v>183</v>
      </c>
      <c r="B105" s="19">
        <v>159</v>
      </c>
      <c r="C105" s="20" t="s">
        <v>203</v>
      </c>
      <c r="D105" s="23">
        <v>437</v>
      </c>
      <c r="E105" s="24">
        <v>3.9885108981268604E-2</v>
      </c>
      <c r="F105" s="25">
        <v>100</v>
      </c>
      <c r="G105" s="20">
        <v>1389</v>
      </c>
      <c r="H105" s="20">
        <v>1324</v>
      </c>
      <c r="I105" s="20">
        <f t="shared" si="6"/>
        <v>65</v>
      </c>
      <c r="J105" s="21">
        <f t="shared" si="7"/>
        <v>4.909365558912393</v>
      </c>
      <c r="K105" s="30">
        <v>3125</v>
      </c>
    </row>
    <row r="106" spans="1:11" x14ac:dyDescent="0.15">
      <c r="A106" s="18">
        <v>48</v>
      </c>
      <c r="B106" s="19">
        <v>36</v>
      </c>
      <c r="C106" s="32" t="s">
        <v>292</v>
      </c>
      <c r="D106" s="23">
        <v>430</v>
      </c>
      <c r="E106" s="24">
        <v>3.9246217075390159E-2</v>
      </c>
      <c r="F106" s="25">
        <v>101</v>
      </c>
      <c r="G106" s="20">
        <v>31174</v>
      </c>
      <c r="H106" s="20">
        <v>30142</v>
      </c>
      <c r="I106" s="20">
        <f t="shared" si="6"/>
        <v>1032</v>
      </c>
      <c r="J106" s="21">
        <f t="shared" si="7"/>
        <v>3.4237940415367207</v>
      </c>
      <c r="K106" s="30">
        <v>137</v>
      </c>
    </row>
    <row r="107" spans="1:11" x14ac:dyDescent="0.15">
      <c r="A107" s="18">
        <v>152</v>
      </c>
      <c r="B107" s="19">
        <v>131</v>
      </c>
      <c r="C107" s="39" t="s">
        <v>171</v>
      </c>
      <c r="D107" s="42">
        <v>367</v>
      </c>
      <c r="E107" s="24">
        <v>3.3496189922484154E-2</v>
      </c>
      <c r="F107" s="25">
        <v>102</v>
      </c>
      <c r="G107" s="39">
        <v>3468</v>
      </c>
      <c r="H107" s="39">
        <v>3268</v>
      </c>
      <c r="I107" s="39">
        <f t="shared" si="6"/>
        <v>200</v>
      </c>
      <c r="J107" s="40">
        <f t="shared" si="7"/>
        <v>6.119951040391669</v>
      </c>
      <c r="K107" s="63">
        <v>1066</v>
      </c>
    </row>
    <row r="108" spans="1:11" x14ac:dyDescent="0.15">
      <c r="A108" s="18">
        <v>172</v>
      </c>
      <c r="B108" s="19">
        <v>150</v>
      </c>
      <c r="C108" s="20" t="s">
        <v>192</v>
      </c>
      <c r="D108" s="23">
        <v>359</v>
      </c>
      <c r="E108" s="24">
        <v>3.2766027744337366E-2</v>
      </c>
      <c r="F108" s="25">
        <v>103</v>
      </c>
      <c r="G108" s="20">
        <v>2073</v>
      </c>
      <c r="H108" s="20">
        <v>2114</v>
      </c>
      <c r="I108" s="20">
        <f t="shared" si="6"/>
        <v>-41</v>
      </c>
      <c r="J108" s="21">
        <f t="shared" si="7"/>
        <v>-1.939451277199622</v>
      </c>
      <c r="K108" s="30">
        <v>1699</v>
      </c>
    </row>
    <row r="109" spans="1:11" x14ac:dyDescent="0.15">
      <c r="A109" s="18">
        <v>129</v>
      </c>
      <c r="B109" s="19">
        <v>109</v>
      </c>
      <c r="C109" s="20" t="s">
        <v>293</v>
      </c>
      <c r="D109" s="23">
        <v>358</v>
      </c>
      <c r="E109" s="24">
        <v>3.2674757472069015E-2</v>
      </c>
      <c r="F109" s="25">
        <v>104</v>
      </c>
      <c r="G109" s="20">
        <v>5527</v>
      </c>
      <c r="H109" s="20">
        <v>5344</v>
      </c>
      <c r="I109" s="20">
        <f t="shared" si="6"/>
        <v>183</v>
      </c>
      <c r="J109" s="21">
        <f t="shared" si="7"/>
        <v>3.4244011976047872</v>
      </c>
      <c r="K109" s="30">
        <v>639</v>
      </c>
    </row>
    <row r="110" spans="1:11" x14ac:dyDescent="0.15">
      <c r="A110" s="18">
        <v>35</v>
      </c>
      <c r="B110" s="19">
        <v>27</v>
      </c>
      <c r="C110" s="32" t="s">
        <v>52</v>
      </c>
      <c r="D110" s="23">
        <v>348</v>
      </c>
      <c r="E110" s="24">
        <v>3.1762054749385524E-2</v>
      </c>
      <c r="F110" s="25">
        <v>105</v>
      </c>
      <c r="G110" s="20">
        <v>38625</v>
      </c>
      <c r="H110" s="20">
        <v>36605</v>
      </c>
      <c r="I110" s="20">
        <f t="shared" si="6"/>
        <v>2020</v>
      </c>
      <c r="J110" s="21">
        <f t="shared" si="7"/>
        <v>5.5183718071301735</v>
      </c>
      <c r="K110" s="30">
        <v>94</v>
      </c>
    </row>
    <row r="111" spans="1:11" x14ac:dyDescent="0.15">
      <c r="A111" s="18">
        <v>176</v>
      </c>
      <c r="B111" s="19">
        <v>153</v>
      </c>
      <c r="C111" s="20" t="s">
        <v>294</v>
      </c>
      <c r="D111" s="23">
        <v>337</v>
      </c>
      <c r="E111" s="24">
        <v>3.0758081754433682E-2</v>
      </c>
      <c r="F111" s="25">
        <v>106</v>
      </c>
      <c r="G111" s="20">
        <v>1763</v>
      </c>
      <c r="H111" s="20">
        <v>1686</v>
      </c>
      <c r="I111" s="20">
        <f t="shared" si="6"/>
        <v>77</v>
      </c>
      <c r="J111" s="21">
        <f t="shared" si="7"/>
        <v>4.5670225385527896</v>
      </c>
      <c r="K111" s="30">
        <v>1866</v>
      </c>
    </row>
    <row r="112" spans="1:11" x14ac:dyDescent="0.15">
      <c r="A112" s="18">
        <v>99</v>
      </c>
      <c r="B112" s="19">
        <v>83</v>
      </c>
      <c r="C112" s="20" t="s">
        <v>295</v>
      </c>
      <c r="D112" s="23">
        <v>332</v>
      </c>
      <c r="E112" s="24">
        <v>3.0301730393091936E-2</v>
      </c>
      <c r="F112" s="25">
        <v>107</v>
      </c>
      <c r="G112" s="20">
        <v>9142</v>
      </c>
      <c r="H112" s="20">
        <v>8237</v>
      </c>
      <c r="I112" s="20">
        <f t="shared" si="6"/>
        <v>905</v>
      </c>
      <c r="J112" s="21">
        <f t="shared" si="7"/>
        <v>10.987009833677309</v>
      </c>
      <c r="K112" s="30">
        <v>370</v>
      </c>
    </row>
    <row r="113" spans="1:11" x14ac:dyDescent="0.15">
      <c r="A113" s="18">
        <v>5</v>
      </c>
      <c r="B113" s="19">
        <v>5</v>
      </c>
      <c r="C113" s="20" t="s">
        <v>296</v>
      </c>
      <c r="D113" s="23">
        <v>329</v>
      </c>
      <c r="E113" s="24">
        <v>3.002791957628689E-2</v>
      </c>
      <c r="F113" s="25">
        <v>108</v>
      </c>
      <c r="G113" s="20">
        <v>87205</v>
      </c>
      <c r="H113" s="20">
        <v>83824</v>
      </c>
      <c r="I113" s="20">
        <f t="shared" si="6"/>
        <v>3381</v>
      </c>
      <c r="J113" s="21">
        <f t="shared" si="7"/>
        <v>4.0334510402748602</v>
      </c>
      <c r="K113" s="30">
        <v>38</v>
      </c>
    </row>
    <row r="114" spans="1:11" x14ac:dyDescent="0.15">
      <c r="A114" s="18">
        <v>163</v>
      </c>
      <c r="B114" s="19">
        <v>141</v>
      </c>
      <c r="C114" s="20" t="s">
        <v>183</v>
      </c>
      <c r="D114" s="23">
        <v>319</v>
      </c>
      <c r="E114" s="24">
        <v>2.9115216853603396E-2</v>
      </c>
      <c r="F114" s="25">
        <v>109</v>
      </c>
      <c r="G114" s="20">
        <v>2524</v>
      </c>
      <c r="H114" s="20">
        <v>2502</v>
      </c>
      <c r="I114" s="20">
        <f t="shared" si="6"/>
        <v>22</v>
      </c>
      <c r="J114" s="21">
        <f t="shared" si="7"/>
        <v>0.8792965627498095</v>
      </c>
      <c r="K114" s="30">
        <v>1254</v>
      </c>
    </row>
    <row r="115" spans="1:11" x14ac:dyDescent="0.15">
      <c r="A115" s="18">
        <v>205</v>
      </c>
      <c r="B115" s="19">
        <v>181</v>
      </c>
      <c r="C115" s="20" t="s">
        <v>225</v>
      </c>
      <c r="D115" s="23">
        <v>298</v>
      </c>
      <c r="E115" s="24">
        <v>2.7198541135968063E-2</v>
      </c>
      <c r="F115" s="25">
        <v>110</v>
      </c>
      <c r="G115" s="20">
        <v>575</v>
      </c>
      <c r="H115" s="20">
        <v>72</v>
      </c>
      <c r="I115" s="20">
        <f t="shared" si="6"/>
        <v>503</v>
      </c>
      <c r="J115" s="21">
        <f t="shared" si="7"/>
        <v>698.61111111111109</v>
      </c>
      <c r="K115" s="30">
        <v>4914</v>
      </c>
    </row>
    <row r="116" spans="1:11" x14ac:dyDescent="0.15">
      <c r="A116" s="18">
        <v>69</v>
      </c>
      <c r="B116" s="19">
        <v>57</v>
      </c>
      <c r="C116" s="20" t="s">
        <v>86</v>
      </c>
      <c r="D116" s="23">
        <v>281</v>
      </c>
      <c r="E116" s="24">
        <v>2.5646946507406124E-2</v>
      </c>
      <c r="F116" s="25">
        <v>111</v>
      </c>
      <c r="G116" s="20">
        <v>17872</v>
      </c>
      <c r="H116" s="20">
        <v>17935</v>
      </c>
      <c r="I116" s="20">
        <f t="shared" si="6"/>
        <v>-63</v>
      </c>
      <c r="J116" s="21">
        <f t="shared" si="7"/>
        <v>-0.35126846947309831</v>
      </c>
      <c r="K116" s="30">
        <v>143</v>
      </c>
    </row>
    <row r="117" spans="1:11" x14ac:dyDescent="0.15">
      <c r="A117" s="18">
        <v>171</v>
      </c>
      <c r="B117" s="19">
        <v>149</v>
      </c>
      <c r="C117" s="20" t="s">
        <v>297</v>
      </c>
      <c r="D117" s="23">
        <v>263</v>
      </c>
      <c r="E117" s="24">
        <v>2.4004081606575842E-2</v>
      </c>
      <c r="F117" s="25">
        <v>112</v>
      </c>
      <c r="G117" s="20">
        <v>2117</v>
      </c>
      <c r="H117" s="20">
        <v>1603</v>
      </c>
      <c r="I117" s="20">
        <f t="shared" si="6"/>
        <v>514</v>
      </c>
      <c r="J117" s="21">
        <f t="shared" si="7"/>
        <v>32.064878353087956</v>
      </c>
      <c r="K117" s="30">
        <v>1239</v>
      </c>
    </row>
    <row r="118" spans="1:11" x14ac:dyDescent="0.15">
      <c r="A118" s="18">
        <v>94</v>
      </c>
      <c r="B118" s="19">
        <v>79</v>
      </c>
      <c r="C118" s="20" t="s">
        <v>298</v>
      </c>
      <c r="D118" s="23">
        <v>261</v>
      </c>
      <c r="E118" s="24">
        <v>2.3821541062039143E-2</v>
      </c>
      <c r="F118" s="25">
        <v>113</v>
      </c>
      <c r="G118" s="20">
        <v>10013</v>
      </c>
      <c r="H118" s="20">
        <v>8505</v>
      </c>
      <c r="I118" s="20">
        <f t="shared" si="6"/>
        <v>1508</v>
      </c>
      <c r="J118" s="21">
        <f t="shared" si="7"/>
        <v>17.730746619635518</v>
      </c>
      <c r="K118" s="30">
        <v>272</v>
      </c>
    </row>
    <row r="119" spans="1:11" x14ac:dyDescent="0.15">
      <c r="A119" s="18">
        <v>186</v>
      </c>
      <c r="B119" s="19">
        <v>162</v>
      </c>
      <c r="C119" s="20" t="s">
        <v>299</v>
      </c>
      <c r="D119" s="23">
        <v>259</v>
      </c>
      <c r="E119" s="24">
        <v>2.3639000517502444E-2</v>
      </c>
      <c r="F119" s="25">
        <v>114</v>
      </c>
      <c r="G119" s="20">
        <v>1246</v>
      </c>
      <c r="H119" s="20">
        <v>1341</v>
      </c>
      <c r="I119" s="20">
        <f t="shared" si="6"/>
        <v>-95</v>
      </c>
      <c r="J119" s="21">
        <f t="shared" si="7"/>
        <v>-7.0842654735272177</v>
      </c>
      <c r="K119" s="30">
        <v>2114</v>
      </c>
    </row>
    <row r="120" spans="1:11" x14ac:dyDescent="0.15">
      <c r="A120" s="18">
        <v>177</v>
      </c>
      <c r="B120" s="19">
        <v>154</v>
      </c>
      <c r="C120" s="20" t="s">
        <v>300</v>
      </c>
      <c r="D120" s="23">
        <v>255</v>
      </c>
      <c r="E120" s="24">
        <v>2.3273919428429046E-2</v>
      </c>
      <c r="F120" s="25">
        <v>115</v>
      </c>
      <c r="G120" s="20">
        <v>1671</v>
      </c>
      <c r="H120" s="20">
        <v>1513</v>
      </c>
      <c r="I120" s="20">
        <f t="shared" si="6"/>
        <v>158</v>
      </c>
      <c r="J120" s="21">
        <f t="shared" si="7"/>
        <v>10.442828816920024</v>
      </c>
      <c r="K120" s="30">
        <v>1542</v>
      </c>
    </row>
    <row r="121" spans="1:11" x14ac:dyDescent="0.15">
      <c r="A121" s="18">
        <v>100</v>
      </c>
      <c r="B121" s="19">
        <v>84</v>
      </c>
      <c r="C121" s="20" t="s">
        <v>301</v>
      </c>
      <c r="D121" s="23">
        <v>253</v>
      </c>
      <c r="E121" s="24">
        <v>2.3091378883892347E-2</v>
      </c>
      <c r="F121" s="25">
        <v>116</v>
      </c>
      <c r="G121" s="20">
        <v>8613</v>
      </c>
      <c r="H121" s="20">
        <v>8126</v>
      </c>
      <c r="I121" s="20">
        <f t="shared" si="6"/>
        <v>487</v>
      </c>
      <c r="J121" s="21">
        <f t="shared" si="7"/>
        <v>5.9931085404873352</v>
      </c>
      <c r="K121" s="30">
        <v>296</v>
      </c>
    </row>
    <row r="122" spans="1:11" x14ac:dyDescent="0.15">
      <c r="A122" s="18">
        <v>32</v>
      </c>
      <c r="B122" s="19">
        <v>25</v>
      </c>
      <c r="C122" s="32" t="s">
        <v>302</v>
      </c>
      <c r="D122" s="23">
        <v>244</v>
      </c>
      <c r="E122" s="24">
        <v>2.2269946433477204E-2</v>
      </c>
      <c r="F122" s="25">
        <v>117</v>
      </c>
      <c r="G122" s="20">
        <v>43992</v>
      </c>
      <c r="H122" s="20">
        <v>40987</v>
      </c>
      <c r="I122" s="20">
        <f t="shared" si="6"/>
        <v>3005</v>
      </c>
      <c r="J122" s="21">
        <f t="shared" si="7"/>
        <v>7.3315929441042371</v>
      </c>
      <c r="K122" s="30">
        <v>55</v>
      </c>
    </row>
    <row r="123" spans="1:11" x14ac:dyDescent="0.15">
      <c r="A123" s="18">
        <v>132</v>
      </c>
      <c r="B123" s="19">
        <v>112</v>
      </c>
      <c r="C123" s="20" t="s">
        <v>303</v>
      </c>
      <c r="D123" s="23">
        <v>240</v>
      </c>
      <c r="E123" s="24">
        <v>2.190486534440381E-2</v>
      </c>
      <c r="F123" s="25">
        <v>118</v>
      </c>
      <c r="G123" s="20">
        <v>5282</v>
      </c>
      <c r="H123" s="20">
        <v>4409</v>
      </c>
      <c r="I123" s="20">
        <f t="shared" si="6"/>
        <v>873</v>
      </c>
      <c r="J123" s="21">
        <f t="shared" si="7"/>
        <v>19.800408255840331</v>
      </c>
      <c r="K123" s="30">
        <v>535</v>
      </c>
    </row>
    <row r="124" spans="1:11" x14ac:dyDescent="0.15">
      <c r="A124" s="18">
        <v>117</v>
      </c>
      <c r="B124" s="19">
        <v>99</v>
      </c>
      <c r="C124" s="20" t="s">
        <v>304</v>
      </c>
      <c r="D124" s="23">
        <v>237</v>
      </c>
      <c r="E124" s="24">
        <v>2.163105452759876E-2</v>
      </c>
      <c r="F124" s="25">
        <v>119</v>
      </c>
      <c r="G124" s="20">
        <v>6654</v>
      </c>
      <c r="H124" s="20">
        <v>5796</v>
      </c>
      <c r="I124" s="20">
        <f t="shared" si="6"/>
        <v>858</v>
      </c>
      <c r="J124" s="21">
        <f t="shared" si="7"/>
        <v>14.803312629399578</v>
      </c>
      <c r="K124" s="30">
        <v>355</v>
      </c>
    </row>
    <row r="125" spans="1:11" x14ac:dyDescent="0.15">
      <c r="A125" s="18">
        <v>49</v>
      </c>
      <c r="B125" s="19">
        <v>37</v>
      </c>
      <c r="C125" s="32" t="s">
        <v>305</v>
      </c>
      <c r="D125" s="23">
        <v>230</v>
      </c>
      <c r="E125" s="24">
        <v>2.0992162621720316E-2</v>
      </c>
      <c r="F125" s="25">
        <v>120</v>
      </c>
      <c r="G125" s="20">
        <v>30962</v>
      </c>
      <c r="H125" s="20">
        <v>21307</v>
      </c>
      <c r="I125" s="20">
        <f t="shared" si="6"/>
        <v>9655</v>
      </c>
      <c r="J125" s="21">
        <f t="shared" si="7"/>
        <v>45.313746656028542</v>
      </c>
      <c r="K125" s="30">
        <v>80</v>
      </c>
    </row>
    <row r="126" spans="1:11" x14ac:dyDescent="0.15">
      <c r="A126" s="18">
        <v>204</v>
      </c>
      <c r="B126" s="19">
        <v>180</v>
      </c>
      <c r="C126" s="20" t="s">
        <v>306</v>
      </c>
      <c r="D126" s="23">
        <v>225</v>
      </c>
      <c r="E126" s="24">
        <v>2.053581126037857E-2</v>
      </c>
      <c r="F126" s="25">
        <v>121</v>
      </c>
      <c r="G126" s="20">
        <v>630</v>
      </c>
      <c r="H126" s="20">
        <v>618</v>
      </c>
      <c r="I126" s="20">
        <f t="shared" si="6"/>
        <v>12</v>
      </c>
      <c r="J126" s="21">
        <f t="shared" si="7"/>
        <v>1.9417475728155331</v>
      </c>
      <c r="K126" s="30">
        <v>3468</v>
      </c>
    </row>
    <row r="127" spans="1:11" x14ac:dyDescent="0.15">
      <c r="A127" s="18">
        <v>195</v>
      </c>
      <c r="B127" s="19">
        <v>171</v>
      </c>
      <c r="C127" s="20" t="s">
        <v>307</v>
      </c>
      <c r="D127" s="23">
        <v>219</v>
      </c>
      <c r="E127" s="24">
        <v>1.9988189626768474E-2</v>
      </c>
      <c r="F127" s="25">
        <v>122</v>
      </c>
      <c r="G127" s="20">
        <v>1005</v>
      </c>
      <c r="H127" s="20">
        <v>91</v>
      </c>
      <c r="I127" s="20">
        <f t="shared" si="6"/>
        <v>914</v>
      </c>
      <c r="J127" s="21">
        <f t="shared" si="7"/>
        <v>1004.3956043956043</v>
      </c>
      <c r="K127" s="30">
        <v>2394</v>
      </c>
    </row>
    <row r="128" spans="1:11" x14ac:dyDescent="0.15">
      <c r="A128" s="18">
        <v>196</v>
      </c>
      <c r="B128" s="19">
        <v>172</v>
      </c>
      <c r="C128" s="20" t="s">
        <v>308</v>
      </c>
      <c r="D128" s="23">
        <v>217</v>
      </c>
      <c r="E128" s="24">
        <v>1.9805649082231779E-2</v>
      </c>
      <c r="F128" s="25">
        <v>123</v>
      </c>
      <c r="G128" s="20">
        <v>946</v>
      </c>
      <c r="H128" s="20">
        <v>909</v>
      </c>
      <c r="I128" s="20">
        <f t="shared" si="6"/>
        <v>37</v>
      </c>
      <c r="J128" s="21">
        <f t="shared" si="7"/>
        <v>4.0704070407040716</v>
      </c>
      <c r="K128" s="30">
        <v>2403</v>
      </c>
    </row>
    <row r="129" spans="1:11" x14ac:dyDescent="0.15">
      <c r="A129" s="18">
        <v>181</v>
      </c>
      <c r="B129" s="19">
        <v>157</v>
      </c>
      <c r="C129" s="20" t="s">
        <v>309</v>
      </c>
      <c r="D129" s="23">
        <v>213</v>
      </c>
      <c r="E129" s="24">
        <v>1.9440567993158381E-2</v>
      </c>
      <c r="F129" s="25">
        <v>124</v>
      </c>
      <c r="G129" s="20">
        <v>1507</v>
      </c>
      <c r="H129" s="20">
        <v>1435</v>
      </c>
      <c r="I129" s="20">
        <f t="shared" si="6"/>
        <v>72</v>
      </c>
      <c r="J129" s="21">
        <f t="shared" si="7"/>
        <v>5.0174216027874641</v>
      </c>
      <c r="K129" s="30">
        <v>1410</v>
      </c>
    </row>
    <row r="130" spans="1:11" x14ac:dyDescent="0.15">
      <c r="A130" s="18">
        <v>97</v>
      </c>
      <c r="B130" s="19">
        <v>81</v>
      </c>
      <c r="C130" s="20" t="s">
        <v>310</v>
      </c>
      <c r="D130" s="23">
        <v>209</v>
      </c>
      <c r="E130" s="24">
        <v>1.9075486904084983E-2</v>
      </c>
      <c r="F130" s="25">
        <v>125</v>
      </c>
      <c r="G130" s="20">
        <v>9202</v>
      </c>
      <c r="H130" s="20">
        <v>9079</v>
      </c>
      <c r="I130" s="20">
        <f t="shared" si="6"/>
        <v>123</v>
      </c>
      <c r="J130" s="21">
        <f t="shared" si="7"/>
        <v>1.3547747549289557</v>
      </c>
      <c r="K130" s="30">
        <v>226</v>
      </c>
    </row>
    <row r="131" spans="1:11" x14ac:dyDescent="0.15">
      <c r="A131" s="18">
        <v>110</v>
      </c>
      <c r="B131" s="19">
        <v>94</v>
      </c>
      <c r="C131" s="20" t="s">
        <v>311</v>
      </c>
      <c r="D131" s="23">
        <v>206</v>
      </c>
      <c r="E131" s="24">
        <v>1.8801676087279937E-2</v>
      </c>
      <c r="F131" s="25">
        <v>126</v>
      </c>
      <c r="G131" s="20">
        <v>7299</v>
      </c>
      <c r="H131" s="20">
        <v>7032</v>
      </c>
      <c r="I131" s="20">
        <f t="shared" si="6"/>
        <v>267</v>
      </c>
      <c r="J131" s="21">
        <f t="shared" si="7"/>
        <v>3.7969283276450438</v>
      </c>
      <c r="K131" s="30">
        <v>275</v>
      </c>
    </row>
    <row r="132" spans="1:11" x14ac:dyDescent="0.15">
      <c r="A132" s="18">
        <v>112</v>
      </c>
      <c r="B132" s="19">
        <v>96</v>
      </c>
      <c r="C132" s="20" t="s">
        <v>312</v>
      </c>
      <c r="D132" s="23">
        <v>200</v>
      </c>
      <c r="E132" s="24">
        <v>1.8254054453669843E-2</v>
      </c>
      <c r="F132" s="25">
        <v>127</v>
      </c>
      <c r="G132" s="20">
        <v>7117</v>
      </c>
      <c r="H132" s="20">
        <v>7256</v>
      </c>
      <c r="I132" s="20">
        <f t="shared" si="6"/>
        <v>-139</v>
      </c>
      <c r="J132" s="21">
        <f t="shared" si="7"/>
        <v>-1.9156560088202879</v>
      </c>
      <c r="K132" s="30">
        <v>272</v>
      </c>
    </row>
    <row r="133" spans="1:11" x14ac:dyDescent="0.15">
      <c r="A133" s="18">
        <v>202</v>
      </c>
      <c r="B133" s="19">
        <v>178</v>
      </c>
      <c r="C133" s="20" t="s">
        <v>313</v>
      </c>
      <c r="D133" s="23">
        <v>196</v>
      </c>
      <c r="E133" s="24">
        <v>1.7888973364596442E-2</v>
      </c>
      <c r="F133" s="25">
        <v>128</v>
      </c>
      <c r="G133" s="20">
        <v>707</v>
      </c>
      <c r="H133" s="20">
        <v>61</v>
      </c>
      <c r="I133" s="20">
        <f t="shared" si="6"/>
        <v>646</v>
      </c>
      <c r="J133" s="21">
        <f t="shared" si="7"/>
        <v>1059.016393442623</v>
      </c>
      <c r="K133" s="30">
        <v>2808</v>
      </c>
    </row>
    <row r="134" spans="1:11" x14ac:dyDescent="0.15">
      <c r="A134" s="18">
        <v>157</v>
      </c>
      <c r="B134" s="19">
        <v>136</v>
      </c>
      <c r="C134" s="20" t="s">
        <v>314</v>
      </c>
      <c r="D134" s="23">
        <v>194</v>
      </c>
      <c r="E134" s="24">
        <v>1.7706432820059743E-2</v>
      </c>
      <c r="F134" s="25">
        <v>129</v>
      </c>
      <c r="G134" s="20">
        <v>2846</v>
      </c>
      <c r="H134" s="20">
        <v>2603</v>
      </c>
      <c r="I134" s="20">
        <f t="shared" ref="I134:I165" si="8">G134-H134</f>
        <v>243</v>
      </c>
      <c r="J134" s="21">
        <f t="shared" ref="J134:J165" si="9">(G134/H134-1)*100</f>
        <v>9.3353822512485696</v>
      </c>
      <c r="K134" s="30">
        <v>693</v>
      </c>
    </row>
    <row r="135" spans="1:11" x14ac:dyDescent="0.15">
      <c r="A135" s="18">
        <v>193</v>
      </c>
      <c r="B135" s="19">
        <v>169</v>
      </c>
      <c r="C135" s="20" t="s">
        <v>315</v>
      </c>
      <c r="D135" s="23">
        <v>187</v>
      </c>
      <c r="E135" s="24">
        <v>1.7067540914181299E-2</v>
      </c>
      <c r="F135" s="25">
        <v>130</v>
      </c>
      <c r="G135" s="20">
        <v>1035</v>
      </c>
      <c r="H135" s="20">
        <v>1024</v>
      </c>
      <c r="I135" s="20">
        <f t="shared" si="8"/>
        <v>11</v>
      </c>
      <c r="J135" s="21">
        <f t="shared" si="9"/>
        <v>1.07421875</v>
      </c>
      <c r="K135" s="30">
        <v>1844</v>
      </c>
    </row>
    <row r="136" spans="1:11" x14ac:dyDescent="0.15">
      <c r="A136" s="18">
        <v>108</v>
      </c>
      <c r="B136" s="19">
        <v>92</v>
      </c>
      <c r="C136" s="20" t="s">
        <v>316</v>
      </c>
      <c r="D136" s="23">
        <v>181</v>
      </c>
      <c r="E136" s="24">
        <v>1.6519919280571206E-2</v>
      </c>
      <c r="F136" s="25">
        <v>131</v>
      </c>
      <c r="G136" s="20">
        <v>7480</v>
      </c>
      <c r="H136" s="20">
        <v>6721</v>
      </c>
      <c r="I136" s="20">
        <f t="shared" si="8"/>
        <v>759</v>
      </c>
      <c r="J136" s="21">
        <f t="shared" si="9"/>
        <v>11.292962356792135</v>
      </c>
      <c r="K136" s="30">
        <v>242</v>
      </c>
    </row>
    <row r="137" spans="1:11" x14ac:dyDescent="0.15">
      <c r="A137" s="18">
        <v>154</v>
      </c>
      <c r="B137" s="19">
        <v>133</v>
      </c>
      <c r="C137" s="20" t="s">
        <v>317</v>
      </c>
      <c r="D137" s="23">
        <v>174</v>
      </c>
      <c r="E137" s="24">
        <v>1.5881027374692762E-2</v>
      </c>
      <c r="F137" s="25">
        <v>132</v>
      </c>
      <c r="G137" s="20"/>
      <c r="H137" s="20">
        <v>3259</v>
      </c>
      <c r="I137" s="20">
        <f t="shared" si="8"/>
        <v>-3259</v>
      </c>
      <c r="J137" s="21">
        <f t="shared" si="9"/>
        <v>-100</v>
      </c>
      <c r="K137" s="30">
        <v>548</v>
      </c>
    </row>
    <row r="138" spans="1:11" x14ac:dyDescent="0.15">
      <c r="A138" s="18">
        <v>210</v>
      </c>
      <c r="B138" s="19">
        <v>186</v>
      </c>
      <c r="C138" s="20" t="s">
        <v>318</v>
      </c>
      <c r="D138" s="23">
        <v>173</v>
      </c>
      <c r="E138" s="24">
        <v>1.5789757102424414E-2</v>
      </c>
      <c r="F138" s="25">
        <v>133</v>
      </c>
      <c r="G138" s="20"/>
      <c r="H138" s="20">
        <v>409</v>
      </c>
      <c r="I138" s="20">
        <f t="shared" si="8"/>
        <v>-409</v>
      </c>
      <c r="J138" s="21">
        <f t="shared" si="9"/>
        <v>-100</v>
      </c>
      <c r="K138" s="30">
        <v>4217</v>
      </c>
    </row>
    <row r="139" spans="1:11" x14ac:dyDescent="0.15">
      <c r="A139" s="18">
        <v>206</v>
      </c>
      <c r="B139" s="19">
        <v>182</v>
      </c>
      <c r="C139" s="20" t="s">
        <v>319</v>
      </c>
      <c r="D139" s="23">
        <v>172</v>
      </c>
      <c r="E139" s="24">
        <v>1.5698486830156063E-2</v>
      </c>
      <c r="F139" s="25">
        <v>134</v>
      </c>
      <c r="G139" s="20">
        <v>569</v>
      </c>
      <c r="H139" s="20">
        <v>533</v>
      </c>
      <c r="I139" s="20">
        <f t="shared" si="8"/>
        <v>36</v>
      </c>
      <c r="J139" s="21">
        <f t="shared" si="9"/>
        <v>6.7542213883677205</v>
      </c>
      <c r="K139" s="30">
        <v>3059</v>
      </c>
    </row>
    <row r="140" spans="1:11" x14ac:dyDescent="0.15">
      <c r="A140" s="18">
        <v>209</v>
      </c>
      <c r="B140" s="19">
        <v>185</v>
      </c>
      <c r="C140" s="20" t="s">
        <v>320</v>
      </c>
      <c r="D140" s="23">
        <v>162</v>
      </c>
      <c r="E140" s="24">
        <v>1.4785784107472571E-2</v>
      </c>
      <c r="F140" s="25">
        <v>135</v>
      </c>
      <c r="G140" s="20">
        <v>471</v>
      </c>
      <c r="H140" s="20">
        <v>493</v>
      </c>
      <c r="I140" s="20">
        <f t="shared" si="8"/>
        <v>-22</v>
      </c>
      <c r="J140" s="21">
        <f t="shared" si="9"/>
        <v>-4.4624746450304231</v>
      </c>
      <c r="K140" s="30">
        <v>4058</v>
      </c>
    </row>
    <row r="141" spans="1:11" x14ac:dyDescent="0.15">
      <c r="A141" s="18">
        <v>90</v>
      </c>
      <c r="B141" s="19">
        <v>75</v>
      </c>
      <c r="C141" s="20" t="s">
        <v>321</v>
      </c>
      <c r="D141" s="23">
        <v>159</v>
      </c>
      <c r="E141" s="24">
        <v>1.4511973290667524E-2</v>
      </c>
      <c r="F141" s="25">
        <v>136</v>
      </c>
      <c r="G141" s="20">
        <v>11883</v>
      </c>
      <c r="H141" s="20">
        <v>11188</v>
      </c>
      <c r="I141" s="20">
        <f t="shared" si="8"/>
        <v>695</v>
      </c>
      <c r="J141" s="21">
        <f t="shared" si="9"/>
        <v>6.2120128709331368</v>
      </c>
      <c r="K141" s="30">
        <v>126</v>
      </c>
    </row>
    <row r="142" spans="1:11" x14ac:dyDescent="0.15">
      <c r="A142" s="18">
        <v>98</v>
      </c>
      <c r="B142" s="19">
        <v>82</v>
      </c>
      <c r="C142" s="20" t="s">
        <v>322</v>
      </c>
      <c r="D142" s="23">
        <v>159</v>
      </c>
      <c r="E142" s="24">
        <v>1.4511973290667524E-2</v>
      </c>
      <c r="F142" s="25">
        <v>137</v>
      </c>
      <c r="G142" s="20">
        <v>9169</v>
      </c>
      <c r="H142" s="20">
        <v>8629</v>
      </c>
      <c r="I142" s="20">
        <f t="shared" si="8"/>
        <v>540</v>
      </c>
      <c r="J142" s="21">
        <f t="shared" si="9"/>
        <v>6.2579673195039875</v>
      </c>
      <c r="K142" s="30">
        <v>182</v>
      </c>
    </row>
    <row r="143" spans="1:11" x14ac:dyDescent="0.15">
      <c r="A143" s="18">
        <v>164</v>
      </c>
      <c r="B143" s="19">
        <v>142</v>
      </c>
      <c r="C143" s="20" t="s">
        <v>323</v>
      </c>
      <c r="D143" s="23">
        <v>158</v>
      </c>
      <c r="E143" s="24">
        <v>1.4420703018399175E-2</v>
      </c>
      <c r="F143" s="25">
        <v>138</v>
      </c>
      <c r="G143" s="20">
        <v>2471</v>
      </c>
      <c r="H143" s="20">
        <v>2191</v>
      </c>
      <c r="I143" s="20">
        <f t="shared" si="8"/>
        <v>280</v>
      </c>
      <c r="J143" s="21">
        <f t="shared" si="9"/>
        <v>12.779552715654962</v>
      </c>
      <c r="K143" s="30">
        <v>708</v>
      </c>
    </row>
    <row r="144" spans="1:11" x14ac:dyDescent="0.15">
      <c r="A144" s="18">
        <v>43</v>
      </c>
      <c r="B144" s="19">
        <v>32</v>
      </c>
      <c r="C144" s="32" t="s">
        <v>324</v>
      </c>
      <c r="D144" s="23">
        <v>157</v>
      </c>
      <c r="E144" s="24">
        <v>1.4329432746130827E-2</v>
      </c>
      <c r="F144" s="25">
        <v>139</v>
      </c>
      <c r="G144" s="20">
        <v>34044</v>
      </c>
      <c r="H144" s="20">
        <v>33507</v>
      </c>
      <c r="I144" s="20">
        <f t="shared" si="8"/>
        <v>537</v>
      </c>
      <c r="J144" s="21">
        <f t="shared" si="9"/>
        <v>1.6026501924970793</v>
      </c>
      <c r="K144" s="30">
        <v>45</v>
      </c>
    </row>
    <row r="145" spans="1:11" x14ac:dyDescent="0.15">
      <c r="A145" s="18">
        <v>168</v>
      </c>
      <c r="B145" s="19">
        <v>146</v>
      </c>
      <c r="C145" s="20" t="s">
        <v>325</v>
      </c>
      <c r="D145" s="23">
        <v>150</v>
      </c>
      <c r="E145" s="24">
        <v>1.3690540840252381E-2</v>
      </c>
      <c r="F145" s="25">
        <v>140</v>
      </c>
      <c r="G145" s="20">
        <v>2360</v>
      </c>
      <c r="H145" s="20">
        <v>2309</v>
      </c>
      <c r="I145" s="20">
        <f t="shared" si="8"/>
        <v>51</v>
      </c>
      <c r="J145" s="21">
        <f t="shared" si="9"/>
        <v>2.2087483759203108</v>
      </c>
      <c r="K145" s="30">
        <v>631</v>
      </c>
    </row>
    <row r="146" spans="1:11" x14ac:dyDescent="0.15">
      <c r="A146" s="18">
        <v>173</v>
      </c>
      <c r="B146" s="19">
        <v>151</v>
      </c>
      <c r="C146" s="20" t="s">
        <v>326</v>
      </c>
      <c r="D146" s="23">
        <v>149</v>
      </c>
      <c r="E146" s="24">
        <v>1.3599270567984031E-2</v>
      </c>
      <c r="F146" s="25">
        <v>141</v>
      </c>
      <c r="G146" s="20">
        <v>2066</v>
      </c>
      <c r="H146" s="20">
        <v>1976</v>
      </c>
      <c r="I146" s="20">
        <f t="shared" si="8"/>
        <v>90</v>
      </c>
      <c r="J146" s="21">
        <f t="shared" si="9"/>
        <v>4.5546558704453455</v>
      </c>
      <c r="K146" s="30">
        <v>769</v>
      </c>
    </row>
    <row r="147" spans="1:11" x14ac:dyDescent="0.15">
      <c r="A147" s="18">
        <v>194</v>
      </c>
      <c r="B147" s="19">
        <v>170</v>
      </c>
      <c r="C147" s="20" t="s">
        <v>327</v>
      </c>
      <c r="D147" s="23">
        <v>137</v>
      </c>
      <c r="E147" s="24">
        <v>1.250402730076384E-2</v>
      </c>
      <c r="F147" s="25">
        <v>142</v>
      </c>
      <c r="G147" s="20">
        <v>1028</v>
      </c>
      <c r="H147" s="20">
        <v>1062</v>
      </c>
      <c r="I147" s="20">
        <f t="shared" si="8"/>
        <v>-34</v>
      </c>
      <c r="J147" s="21">
        <f t="shared" si="9"/>
        <v>-3.2015065913370999</v>
      </c>
      <c r="K147" s="30">
        <v>1386</v>
      </c>
    </row>
    <row r="148" spans="1:11" x14ac:dyDescent="0.15">
      <c r="A148" s="18">
        <v>140</v>
      </c>
      <c r="B148" s="19">
        <v>120</v>
      </c>
      <c r="C148" s="20" t="s">
        <v>328</v>
      </c>
      <c r="D148" s="23">
        <v>132</v>
      </c>
      <c r="E148" s="24">
        <v>1.2047675939422095E-2</v>
      </c>
      <c r="F148" s="25">
        <v>143</v>
      </c>
      <c r="G148" s="20">
        <v>4472</v>
      </c>
      <c r="H148" s="20">
        <v>4236</v>
      </c>
      <c r="I148" s="20">
        <f t="shared" si="8"/>
        <v>236</v>
      </c>
      <c r="J148" s="21">
        <f t="shared" si="9"/>
        <v>5.5712936732766671</v>
      </c>
      <c r="K148" s="30">
        <v>299</v>
      </c>
    </row>
    <row r="149" spans="1:11" x14ac:dyDescent="0.15">
      <c r="A149" s="18">
        <v>184</v>
      </c>
      <c r="B149" s="19">
        <v>160</v>
      </c>
      <c r="C149" s="20" t="s">
        <v>329</v>
      </c>
      <c r="D149" s="23">
        <v>130</v>
      </c>
      <c r="E149" s="24">
        <v>1.1865135394885396E-2</v>
      </c>
      <c r="F149" s="25">
        <v>144</v>
      </c>
      <c r="G149" s="20">
        <v>1329</v>
      </c>
      <c r="H149" s="20">
        <v>1184</v>
      </c>
      <c r="I149" s="20">
        <f t="shared" si="8"/>
        <v>145</v>
      </c>
      <c r="J149" s="21">
        <f t="shared" si="9"/>
        <v>12.246621621621623</v>
      </c>
      <c r="K149" s="30">
        <v>1019</v>
      </c>
    </row>
    <row r="150" spans="1:11" x14ac:dyDescent="0.15">
      <c r="A150" s="18">
        <v>104</v>
      </c>
      <c r="B150" s="19">
        <v>88</v>
      </c>
      <c r="C150" s="20" t="s">
        <v>330</v>
      </c>
      <c r="D150" s="23">
        <v>129</v>
      </c>
      <c r="E150" s="24">
        <v>1.1773865122617046E-2</v>
      </c>
      <c r="F150" s="25">
        <v>145</v>
      </c>
      <c r="G150" s="20">
        <v>7943</v>
      </c>
      <c r="H150" s="20">
        <v>7015</v>
      </c>
      <c r="I150" s="20">
        <f t="shared" si="8"/>
        <v>928</v>
      </c>
      <c r="J150" s="21">
        <f t="shared" si="9"/>
        <v>13.228795438346408</v>
      </c>
      <c r="K150" s="30">
        <v>5270</v>
      </c>
    </row>
    <row r="151" spans="1:11" x14ac:dyDescent="0.15">
      <c r="A151" s="18">
        <v>105</v>
      </c>
      <c r="B151" s="19">
        <v>89</v>
      </c>
      <c r="C151" s="20" t="s">
        <v>331</v>
      </c>
      <c r="D151" s="23">
        <v>129</v>
      </c>
      <c r="E151" s="24">
        <v>1.1773865122617046E-2</v>
      </c>
      <c r="F151" s="25">
        <v>146</v>
      </c>
      <c r="G151" s="20">
        <v>7888</v>
      </c>
      <c r="H151" s="20">
        <v>7991</v>
      </c>
      <c r="I151" s="20">
        <f t="shared" si="8"/>
        <v>-103</v>
      </c>
      <c r="J151" s="21">
        <f t="shared" si="9"/>
        <v>-1.2889500688274325</v>
      </c>
      <c r="K151" s="30">
        <v>159</v>
      </c>
    </row>
    <row r="152" spans="1:11" x14ac:dyDescent="0.15">
      <c r="A152" s="18">
        <v>201</v>
      </c>
      <c r="B152" s="19">
        <v>177</v>
      </c>
      <c r="C152" s="20" t="s">
        <v>332</v>
      </c>
      <c r="D152" s="23">
        <v>127</v>
      </c>
      <c r="E152" s="24">
        <v>1.1591324578080349E-2</v>
      </c>
      <c r="F152" s="25">
        <v>147</v>
      </c>
      <c r="G152" s="20">
        <v>735</v>
      </c>
      <c r="H152" s="20">
        <v>683</v>
      </c>
      <c r="I152" s="20">
        <f t="shared" si="8"/>
        <v>52</v>
      </c>
      <c r="J152" s="21">
        <f t="shared" si="9"/>
        <v>7.6134699853587007</v>
      </c>
      <c r="K152" s="30">
        <v>1650</v>
      </c>
    </row>
    <row r="153" spans="1:11" x14ac:dyDescent="0.15">
      <c r="A153" s="18">
        <v>113</v>
      </c>
      <c r="B153" s="20"/>
      <c r="C153" s="19" t="s">
        <v>333</v>
      </c>
      <c r="D153" s="23">
        <v>112</v>
      </c>
      <c r="E153" s="24">
        <v>1.0222270494055111E-2</v>
      </c>
      <c r="F153" s="25">
        <v>148</v>
      </c>
      <c r="G153" s="20">
        <v>7026</v>
      </c>
      <c r="H153" s="20">
        <v>6529</v>
      </c>
      <c r="I153" s="20">
        <f t="shared" si="8"/>
        <v>497</v>
      </c>
      <c r="J153" s="21">
        <f t="shared" si="9"/>
        <v>7.6121917598407141</v>
      </c>
      <c r="K153" s="30">
        <v>159</v>
      </c>
    </row>
    <row r="154" spans="1:11" x14ac:dyDescent="0.15">
      <c r="A154" s="18">
        <v>167</v>
      </c>
      <c r="B154" s="19">
        <v>145</v>
      </c>
      <c r="C154" s="20" t="s">
        <v>334</v>
      </c>
      <c r="D154" s="23">
        <v>108</v>
      </c>
      <c r="E154" s="24">
        <v>9.8571894049817154E-3</v>
      </c>
      <c r="F154" s="25">
        <v>149</v>
      </c>
      <c r="G154" s="20">
        <v>2362</v>
      </c>
      <c r="H154" s="20">
        <v>2404</v>
      </c>
      <c r="I154" s="20">
        <f t="shared" si="8"/>
        <v>-42</v>
      </c>
      <c r="J154" s="21">
        <f t="shared" si="9"/>
        <v>-1.7470881863560717</v>
      </c>
      <c r="K154" s="30">
        <v>453</v>
      </c>
    </row>
    <row r="155" spans="1:11" x14ac:dyDescent="0.15">
      <c r="A155" s="18">
        <v>208</v>
      </c>
      <c r="B155" s="19">
        <v>184</v>
      </c>
      <c r="C155" s="20" t="s">
        <v>335</v>
      </c>
      <c r="D155" s="23">
        <v>108</v>
      </c>
      <c r="E155" s="24">
        <v>9.8571894049817154E-3</v>
      </c>
      <c r="F155" s="25">
        <v>150</v>
      </c>
      <c r="G155" s="20">
        <v>504</v>
      </c>
      <c r="H155" s="20">
        <v>591</v>
      </c>
      <c r="I155" s="20">
        <f t="shared" si="8"/>
        <v>-87</v>
      </c>
      <c r="J155" s="21">
        <f t="shared" si="9"/>
        <v>-14.720812182741117</v>
      </c>
      <c r="K155" s="30">
        <v>2338</v>
      </c>
    </row>
    <row r="156" spans="1:11" x14ac:dyDescent="0.15">
      <c r="A156" s="18">
        <v>192</v>
      </c>
      <c r="B156" s="19">
        <v>168</v>
      </c>
      <c r="C156" s="20" t="s">
        <v>336</v>
      </c>
      <c r="D156" s="23">
        <v>98</v>
      </c>
      <c r="E156" s="24">
        <v>8.9444866822982212E-3</v>
      </c>
      <c r="F156" s="25">
        <v>151</v>
      </c>
      <c r="G156" s="20">
        <v>1052</v>
      </c>
      <c r="H156" s="20">
        <v>1001</v>
      </c>
      <c r="I156" s="20">
        <f t="shared" si="8"/>
        <v>51</v>
      </c>
      <c r="J156" s="21">
        <f t="shared" si="9"/>
        <v>5.0949050949050889</v>
      </c>
      <c r="K156" s="30">
        <v>929</v>
      </c>
    </row>
    <row r="157" spans="1:11" x14ac:dyDescent="0.15">
      <c r="A157" s="18">
        <v>85</v>
      </c>
      <c r="B157" s="19">
        <v>70</v>
      </c>
      <c r="C157" s="20" t="s">
        <v>337</v>
      </c>
      <c r="D157" s="23">
        <v>81</v>
      </c>
      <c r="E157" s="24">
        <v>7.3928920537362853E-3</v>
      </c>
      <c r="F157" s="25">
        <v>152</v>
      </c>
      <c r="G157" s="20">
        <v>12664</v>
      </c>
      <c r="H157" s="20">
        <v>11895</v>
      </c>
      <c r="I157" s="20">
        <f t="shared" si="8"/>
        <v>769</v>
      </c>
      <c r="J157" s="21">
        <f t="shared" si="9"/>
        <v>6.4649012189995858</v>
      </c>
      <c r="K157" s="30">
        <v>63</v>
      </c>
    </row>
    <row r="158" spans="1:11" x14ac:dyDescent="0.15">
      <c r="A158" s="18">
        <v>199</v>
      </c>
      <c r="B158" s="19">
        <v>175</v>
      </c>
      <c r="C158" s="20" t="s">
        <v>338</v>
      </c>
      <c r="D158" s="23">
        <v>74</v>
      </c>
      <c r="E158" s="24">
        <v>6.7540001478578419E-3</v>
      </c>
      <c r="F158" s="25">
        <v>153</v>
      </c>
      <c r="G158" s="20">
        <v>853</v>
      </c>
      <c r="H158" s="20">
        <v>728</v>
      </c>
      <c r="I158" s="20">
        <f t="shared" si="8"/>
        <v>125</v>
      </c>
      <c r="J158" s="21">
        <f t="shared" si="9"/>
        <v>17.170329670329675</v>
      </c>
      <c r="K158" s="30">
        <v>897</v>
      </c>
    </row>
    <row r="159" spans="1:11" x14ac:dyDescent="0.15">
      <c r="A159" s="18">
        <v>57</v>
      </c>
      <c r="B159" s="19">
        <v>45</v>
      </c>
      <c r="C159" s="20" t="s">
        <v>339</v>
      </c>
      <c r="D159" s="23">
        <v>72</v>
      </c>
      <c r="E159" s="24">
        <v>6.5714596033211422E-3</v>
      </c>
      <c r="F159" s="25">
        <v>154</v>
      </c>
      <c r="G159" s="20">
        <v>26444</v>
      </c>
      <c r="H159" s="20">
        <v>23167</v>
      </c>
      <c r="I159" s="20">
        <f t="shared" si="8"/>
        <v>3277</v>
      </c>
      <c r="J159" s="21">
        <f t="shared" si="9"/>
        <v>14.14512021409764</v>
      </c>
      <c r="K159" s="30">
        <v>29</v>
      </c>
    </row>
    <row r="160" spans="1:11" x14ac:dyDescent="0.15">
      <c r="A160" s="18">
        <v>72</v>
      </c>
      <c r="B160" s="19">
        <v>60</v>
      </c>
      <c r="C160" s="20" t="s">
        <v>340</v>
      </c>
      <c r="D160" s="23">
        <v>70</v>
      </c>
      <c r="E160" s="24">
        <v>6.3889190587844442E-3</v>
      </c>
      <c r="F160" s="25">
        <v>155</v>
      </c>
      <c r="G160" s="20">
        <v>17372</v>
      </c>
      <c r="H160" s="20">
        <v>16561</v>
      </c>
      <c r="I160" s="20">
        <f t="shared" si="8"/>
        <v>811</v>
      </c>
      <c r="J160" s="21">
        <f t="shared" si="9"/>
        <v>4.8970472797536413</v>
      </c>
      <c r="K160" s="30">
        <v>40</v>
      </c>
    </row>
    <row r="161" spans="1:11" x14ac:dyDescent="0.15">
      <c r="A161" s="18">
        <v>119</v>
      </c>
      <c r="B161" s="19">
        <v>101</v>
      </c>
      <c r="C161" s="20" t="s">
        <v>341</v>
      </c>
      <c r="D161" s="23">
        <v>58</v>
      </c>
      <c r="E161" s="24">
        <v>5.2936757915642537E-3</v>
      </c>
      <c r="F161" s="25">
        <v>156</v>
      </c>
      <c r="G161" s="20">
        <v>6447</v>
      </c>
      <c r="H161" s="20">
        <v>5933</v>
      </c>
      <c r="I161" s="20">
        <f t="shared" si="8"/>
        <v>514</v>
      </c>
      <c r="J161" s="21">
        <f t="shared" si="9"/>
        <v>8.6634080566323934</v>
      </c>
      <c r="K161" s="30">
        <v>92</v>
      </c>
    </row>
    <row r="162" spans="1:11" x14ac:dyDescent="0.15">
      <c r="A162" s="18">
        <v>212</v>
      </c>
      <c r="B162" s="19">
        <v>188</v>
      </c>
      <c r="C162" s="20" t="s">
        <v>342</v>
      </c>
      <c r="D162" s="23">
        <v>53</v>
      </c>
      <c r="E162" s="24">
        <v>4.8373244302225074E-3</v>
      </c>
      <c r="F162" s="25">
        <v>157</v>
      </c>
      <c r="G162" s="20">
        <v>351</v>
      </c>
      <c r="H162" s="20">
        <v>479</v>
      </c>
      <c r="I162" s="20">
        <f t="shared" si="8"/>
        <v>-128</v>
      </c>
      <c r="J162" s="21">
        <f t="shared" si="9"/>
        <v>-26.722338204592898</v>
      </c>
      <c r="K162" s="30">
        <v>1545</v>
      </c>
    </row>
    <row r="163" spans="1:11" x14ac:dyDescent="0.15">
      <c r="A163" s="18">
        <v>141</v>
      </c>
      <c r="B163" s="19">
        <v>121</v>
      </c>
      <c r="C163" s="20" t="s">
        <v>343</v>
      </c>
      <c r="D163" s="23">
        <v>51</v>
      </c>
      <c r="E163" s="24">
        <v>4.6547838856858094E-3</v>
      </c>
      <c r="F163" s="25">
        <v>158</v>
      </c>
      <c r="G163" s="20">
        <v>4421</v>
      </c>
      <c r="H163" s="20">
        <v>4176</v>
      </c>
      <c r="I163" s="20">
        <f t="shared" si="8"/>
        <v>245</v>
      </c>
      <c r="J163" s="21">
        <f t="shared" si="9"/>
        <v>5.8668582375478895</v>
      </c>
      <c r="K163" s="30">
        <v>118</v>
      </c>
    </row>
    <row r="164" spans="1:11" x14ac:dyDescent="0.15">
      <c r="A164" s="18">
        <v>114</v>
      </c>
      <c r="B164" s="19">
        <v>97</v>
      </c>
      <c r="C164" s="20" t="s">
        <v>344</v>
      </c>
      <c r="D164" s="23">
        <v>49</v>
      </c>
      <c r="E164" s="24">
        <v>4.4722433411491106E-3</v>
      </c>
      <c r="F164" s="25">
        <v>159</v>
      </c>
      <c r="G164" s="20">
        <v>6889</v>
      </c>
      <c r="H164" s="20">
        <v>5405</v>
      </c>
      <c r="I164" s="20">
        <f t="shared" si="8"/>
        <v>1484</v>
      </c>
      <c r="J164" s="21">
        <f t="shared" si="9"/>
        <v>27.456059204440344</v>
      </c>
      <c r="K164" s="30">
        <v>65</v>
      </c>
    </row>
    <row r="165" spans="1:11" x14ac:dyDescent="0.15">
      <c r="A165" s="18">
        <v>198</v>
      </c>
      <c r="B165" s="19">
        <v>174</v>
      </c>
      <c r="C165" s="20" t="s">
        <v>345</v>
      </c>
      <c r="D165" s="23">
        <v>48</v>
      </c>
      <c r="E165" s="24">
        <v>4.380973068880762E-3</v>
      </c>
      <c r="F165" s="25">
        <v>160</v>
      </c>
      <c r="G165" s="20">
        <v>866</v>
      </c>
      <c r="H165" s="20">
        <v>808</v>
      </c>
      <c r="I165" s="20">
        <f t="shared" si="8"/>
        <v>58</v>
      </c>
      <c r="J165" s="21">
        <f t="shared" si="9"/>
        <v>7.1782178217821846</v>
      </c>
      <c r="K165" s="30">
        <v>556</v>
      </c>
    </row>
    <row r="166" spans="1:11" x14ac:dyDescent="0.15">
      <c r="A166" s="18">
        <v>38</v>
      </c>
      <c r="B166" s="19"/>
      <c r="C166" s="32" t="s">
        <v>346</v>
      </c>
      <c r="D166" s="23">
        <v>43</v>
      </c>
      <c r="E166" s="24">
        <v>3.9246217075390158E-3</v>
      </c>
      <c r="F166" s="25">
        <v>161</v>
      </c>
      <c r="G166" s="20">
        <v>36386</v>
      </c>
      <c r="H166" s="20">
        <v>33581</v>
      </c>
      <c r="I166" s="20">
        <f t="shared" ref="I166:I197" si="10">G166-H166</f>
        <v>2805</v>
      </c>
      <c r="J166" s="21">
        <f t="shared" ref="J166:J198" si="11">(G166/H166-1)*100</f>
        <v>8.352937673088956</v>
      </c>
      <c r="K166" s="30">
        <v>11</v>
      </c>
    </row>
    <row r="167" spans="1:11" x14ac:dyDescent="0.15">
      <c r="A167" s="18">
        <v>146</v>
      </c>
      <c r="B167" s="19">
        <v>125</v>
      </c>
      <c r="C167" s="20" t="s">
        <v>347</v>
      </c>
      <c r="D167" s="23">
        <v>43</v>
      </c>
      <c r="E167" s="24">
        <v>3.9246217075390158E-3</v>
      </c>
      <c r="F167" s="25">
        <v>162</v>
      </c>
      <c r="G167" s="20">
        <v>4082</v>
      </c>
      <c r="H167" s="20">
        <v>3804</v>
      </c>
      <c r="I167" s="20">
        <f t="shared" si="10"/>
        <v>278</v>
      </c>
      <c r="J167" s="21">
        <f t="shared" si="11"/>
        <v>7.3080967402733954</v>
      </c>
      <c r="K167" s="30">
        <v>104</v>
      </c>
    </row>
    <row r="168" spans="1:11" x14ac:dyDescent="0.15">
      <c r="A168" s="18">
        <v>211</v>
      </c>
      <c r="B168" s="19">
        <v>187</v>
      </c>
      <c r="C168" s="20" t="s">
        <v>348</v>
      </c>
      <c r="D168" s="23">
        <v>43</v>
      </c>
      <c r="E168" s="24">
        <v>3.9246217075390158E-3</v>
      </c>
      <c r="F168" s="25">
        <v>163</v>
      </c>
      <c r="G168" s="20">
        <v>355</v>
      </c>
      <c r="H168" s="20">
        <v>327</v>
      </c>
      <c r="I168" s="20">
        <f t="shared" si="10"/>
        <v>28</v>
      </c>
      <c r="J168" s="21">
        <f t="shared" si="11"/>
        <v>8.5626911314984788</v>
      </c>
      <c r="K168" s="30">
        <v>1337</v>
      </c>
    </row>
    <row r="169" spans="1:11" x14ac:dyDescent="0.15">
      <c r="A169" s="18">
        <v>30</v>
      </c>
      <c r="B169" s="19">
        <v>23</v>
      </c>
      <c r="C169" s="32" t="s">
        <v>349</v>
      </c>
      <c r="D169" s="23">
        <v>39</v>
      </c>
      <c r="E169" s="24">
        <v>3.5595406184656189E-3</v>
      </c>
      <c r="F169" s="25">
        <v>164</v>
      </c>
      <c r="G169" s="20">
        <v>46359</v>
      </c>
      <c r="H169" s="20">
        <v>44484</v>
      </c>
      <c r="I169" s="20">
        <f t="shared" si="10"/>
        <v>1875</v>
      </c>
      <c r="J169" s="21">
        <f t="shared" si="11"/>
        <v>4.21499865120043</v>
      </c>
      <c r="K169" s="30">
        <v>9</v>
      </c>
    </row>
    <row r="170" spans="1:11" x14ac:dyDescent="0.15">
      <c r="A170" s="18">
        <v>102</v>
      </c>
      <c r="B170" s="19">
        <v>86</v>
      </c>
      <c r="C170" s="20" t="s">
        <v>350</v>
      </c>
      <c r="D170" s="23">
        <v>33</v>
      </c>
      <c r="E170" s="24">
        <v>3.0119189848555237E-3</v>
      </c>
      <c r="F170" s="25">
        <v>165</v>
      </c>
      <c r="G170" s="20">
        <v>8339</v>
      </c>
      <c r="H170" s="20">
        <v>7587</v>
      </c>
      <c r="I170" s="20">
        <f t="shared" si="10"/>
        <v>752</v>
      </c>
      <c r="J170" s="21">
        <f t="shared" si="11"/>
        <v>9.9116910504810853</v>
      </c>
      <c r="K170" s="30">
        <v>41</v>
      </c>
    </row>
    <row r="171" spans="1:11" x14ac:dyDescent="0.15">
      <c r="A171" s="18">
        <v>149</v>
      </c>
      <c r="B171" s="19">
        <v>128</v>
      </c>
      <c r="C171" s="20" t="s">
        <v>351</v>
      </c>
      <c r="D171" s="23">
        <v>32</v>
      </c>
      <c r="E171" s="24">
        <v>2.9206487125871747E-3</v>
      </c>
      <c r="F171" s="25">
        <v>166</v>
      </c>
      <c r="G171" s="20">
        <v>3913</v>
      </c>
      <c r="H171" s="20">
        <v>3724</v>
      </c>
      <c r="I171" s="20">
        <f t="shared" si="10"/>
        <v>189</v>
      </c>
      <c r="J171" s="21">
        <f t="shared" si="11"/>
        <v>5.0751879699248104</v>
      </c>
      <c r="K171" s="30">
        <v>79</v>
      </c>
    </row>
    <row r="172" spans="1:11" x14ac:dyDescent="0.15">
      <c r="A172" s="18">
        <v>131</v>
      </c>
      <c r="B172" s="19">
        <v>111</v>
      </c>
      <c r="C172" s="20" t="s">
        <v>352</v>
      </c>
      <c r="D172" s="23">
        <v>28</v>
      </c>
      <c r="E172" s="24">
        <v>2.5555676235137778E-3</v>
      </c>
      <c r="F172" s="25">
        <v>167</v>
      </c>
      <c r="G172" s="20">
        <v>5329</v>
      </c>
      <c r="H172" s="20">
        <v>5083</v>
      </c>
      <c r="I172" s="20">
        <f t="shared" si="10"/>
        <v>246</v>
      </c>
      <c r="J172" s="21">
        <f t="shared" si="11"/>
        <v>4.8396616171552331</v>
      </c>
      <c r="K172" s="30">
        <v>51</v>
      </c>
    </row>
    <row r="173" spans="1:11" x14ac:dyDescent="0.15">
      <c r="A173" s="18">
        <v>207</v>
      </c>
      <c r="B173" s="19">
        <v>183</v>
      </c>
      <c r="C173" s="20" t="s">
        <v>353</v>
      </c>
      <c r="D173" s="23">
        <v>28</v>
      </c>
      <c r="E173" s="24">
        <v>2.5555676235137778E-3</v>
      </c>
      <c r="F173" s="25">
        <v>168</v>
      </c>
      <c r="G173" s="20">
        <v>531</v>
      </c>
      <c r="H173" s="20">
        <v>505</v>
      </c>
      <c r="I173" s="20">
        <f t="shared" si="10"/>
        <v>26</v>
      </c>
      <c r="J173" s="21">
        <f t="shared" si="11"/>
        <v>5.1485148514851531</v>
      </c>
      <c r="K173" s="30">
        <v>53</v>
      </c>
    </row>
    <row r="174" spans="1:11" x14ac:dyDescent="0.15">
      <c r="A174" s="18">
        <v>197</v>
      </c>
      <c r="B174" s="19">
        <v>173</v>
      </c>
      <c r="C174" s="20" t="s">
        <v>354</v>
      </c>
      <c r="D174" s="23">
        <v>27</v>
      </c>
      <c r="E174" s="24">
        <v>2.4642973512454289E-3</v>
      </c>
      <c r="F174" s="25">
        <v>169</v>
      </c>
      <c r="G174" s="20">
        <v>939</v>
      </c>
      <c r="H174" s="20">
        <v>887</v>
      </c>
      <c r="I174" s="20">
        <f t="shared" si="10"/>
        <v>52</v>
      </c>
      <c r="J174" s="21">
        <f t="shared" si="11"/>
        <v>5.8624577226606522</v>
      </c>
      <c r="K174" s="30">
        <v>272</v>
      </c>
    </row>
    <row r="175" spans="1:11" x14ac:dyDescent="0.15">
      <c r="A175" s="18">
        <v>80</v>
      </c>
      <c r="B175" s="19">
        <v>66</v>
      </c>
      <c r="C175" s="20" t="s">
        <v>355</v>
      </c>
      <c r="D175" s="23">
        <v>26</v>
      </c>
      <c r="E175" s="24">
        <v>2.3730270789770794E-3</v>
      </c>
      <c r="F175" s="25">
        <v>170</v>
      </c>
      <c r="G175" s="20">
        <v>13983</v>
      </c>
      <c r="H175" s="20">
        <v>13555</v>
      </c>
      <c r="I175" s="20">
        <f t="shared" si="10"/>
        <v>428</v>
      </c>
      <c r="J175" s="21">
        <f t="shared" si="11"/>
        <v>3.1575064551825793</v>
      </c>
      <c r="K175" s="30">
        <v>18</v>
      </c>
    </row>
    <row r="176" spans="1:11" x14ac:dyDescent="0.15">
      <c r="A176" s="18">
        <v>64</v>
      </c>
      <c r="B176" s="19">
        <v>52</v>
      </c>
      <c r="C176" s="20" t="s">
        <v>356</v>
      </c>
      <c r="D176" s="23">
        <v>23</v>
      </c>
      <c r="E176" s="24">
        <v>2.0992162621720316E-3</v>
      </c>
      <c r="F176" s="25">
        <v>171</v>
      </c>
      <c r="G176" s="20">
        <v>21491</v>
      </c>
      <c r="H176" s="20">
        <v>19627</v>
      </c>
      <c r="I176" s="20">
        <f t="shared" si="10"/>
        <v>1864</v>
      </c>
      <c r="J176" s="21">
        <f t="shared" si="11"/>
        <v>9.4971213124777076</v>
      </c>
      <c r="K176" s="30">
        <v>10</v>
      </c>
    </row>
    <row r="177" spans="1:11" x14ac:dyDescent="0.15">
      <c r="A177" s="18">
        <v>191</v>
      </c>
      <c r="B177" s="19">
        <v>167</v>
      </c>
      <c r="C177" s="20" t="s">
        <v>357</v>
      </c>
      <c r="D177" s="23">
        <v>23</v>
      </c>
      <c r="E177" s="24">
        <v>2.0992162621720316E-3</v>
      </c>
      <c r="F177" s="25">
        <v>172</v>
      </c>
      <c r="G177" s="20">
        <v>1067</v>
      </c>
      <c r="H177" s="20">
        <v>1035</v>
      </c>
      <c r="I177" s="20">
        <f t="shared" si="10"/>
        <v>32</v>
      </c>
      <c r="J177" s="21">
        <f t="shared" si="11"/>
        <v>3.0917874396135359</v>
      </c>
      <c r="K177" s="30">
        <v>216</v>
      </c>
    </row>
    <row r="178" spans="1:11" x14ac:dyDescent="0.15">
      <c r="A178" s="18">
        <v>190</v>
      </c>
      <c r="B178" s="19">
        <v>166</v>
      </c>
      <c r="C178" s="20" t="s">
        <v>358</v>
      </c>
      <c r="D178" s="23">
        <v>22</v>
      </c>
      <c r="E178" s="24">
        <v>2.0079459899036826E-3</v>
      </c>
      <c r="F178" s="25">
        <v>173</v>
      </c>
      <c r="G178" s="20">
        <v>1104</v>
      </c>
      <c r="H178" s="20">
        <v>1035</v>
      </c>
      <c r="I178" s="20">
        <f t="shared" si="10"/>
        <v>69</v>
      </c>
      <c r="J178" s="21">
        <f t="shared" si="11"/>
        <v>6.6666666666666652</v>
      </c>
      <c r="K178" s="30">
        <v>198</v>
      </c>
    </row>
    <row r="179" spans="1:11" x14ac:dyDescent="0.15">
      <c r="A179" s="18">
        <v>63</v>
      </c>
      <c r="B179" s="19">
        <v>51</v>
      </c>
      <c r="C179" s="20" t="s">
        <v>359</v>
      </c>
      <c r="D179" s="23">
        <v>21</v>
      </c>
      <c r="E179" s="24">
        <v>1.9166757176353334E-3</v>
      </c>
      <c r="F179" s="25">
        <v>174</v>
      </c>
      <c r="G179" s="20">
        <v>21532</v>
      </c>
      <c r="H179" s="20">
        <v>21918</v>
      </c>
      <c r="I179" s="20">
        <f t="shared" si="10"/>
        <v>-386</v>
      </c>
      <c r="J179" s="21">
        <f t="shared" si="11"/>
        <v>-1.7611095902910878</v>
      </c>
      <c r="K179" s="30">
        <v>10</v>
      </c>
    </row>
    <row r="180" spans="1:11" x14ac:dyDescent="0.15">
      <c r="A180" s="18">
        <v>15</v>
      </c>
      <c r="B180" s="19">
        <v>12</v>
      </c>
      <c r="C180" s="20" t="s">
        <v>32</v>
      </c>
      <c r="D180" s="23">
        <v>20</v>
      </c>
      <c r="E180" s="24">
        <v>1.825405445366984E-3</v>
      </c>
      <c r="F180" s="25">
        <v>175</v>
      </c>
      <c r="G180" s="20">
        <v>60263</v>
      </c>
      <c r="H180" s="20">
        <v>58681</v>
      </c>
      <c r="I180" s="20">
        <f t="shared" si="10"/>
        <v>1582</v>
      </c>
      <c r="J180" s="21">
        <f t="shared" si="11"/>
        <v>2.6959322438267819</v>
      </c>
      <c r="K180" s="30">
        <v>3</v>
      </c>
    </row>
    <row r="181" spans="1:11" x14ac:dyDescent="0.15">
      <c r="A181" s="18">
        <v>182</v>
      </c>
      <c r="B181" s="19">
        <v>158</v>
      </c>
      <c r="C181" s="20" t="s">
        <v>360</v>
      </c>
      <c r="D181" s="23">
        <v>20</v>
      </c>
      <c r="E181" s="24">
        <v>1.825405445366984E-3</v>
      </c>
      <c r="F181" s="25">
        <v>176</v>
      </c>
      <c r="G181" s="20">
        <v>1438</v>
      </c>
      <c r="H181" s="20">
        <v>1503</v>
      </c>
      <c r="I181" s="20">
        <f t="shared" si="10"/>
        <v>-65</v>
      </c>
      <c r="J181" s="21">
        <f t="shared" si="11"/>
        <v>-4.3246839654025315</v>
      </c>
      <c r="K181" s="30">
        <v>140</v>
      </c>
    </row>
    <row r="182" spans="1:11" x14ac:dyDescent="0.15">
      <c r="A182" s="18">
        <v>170</v>
      </c>
      <c r="B182" s="19">
        <v>148</v>
      </c>
      <c r="C182" s="20" t="s">
        <v>361</v>
      </c>
      <c r="D182" s="23">
        <v>17</v>
      </c>
      <c r="E182" s="24">
        <v>1.5515946285619365E-3</v>
      </c>
      <c r="F182" s="25">
        <v>177</v>
      </c>
      <c r="G182" s="20">
        <v>2269</v>
      </c>
      <c r="H182" s="20">
        <v>2161</v>
      </c>
      <c r="I182" s="20">
        <f t="shared" si="10"/>
        <v>108</v>
      </c>
      <c r="J182" s="21">
        <f t="shared" si="11"/>
        <v>4.9976862563627877</v>
      </c>
      <c r="K182" s="30">
        <v>78</v>
      </c>
    </row>
    <row r="183" spans="1:11" x14ac:dyDescent="0.15">
      <c r="A183" s="18">
        <v>178</v>
      </c>
      <c r="B183" s="19">
        <v>155</v>
      </c>
      <c r="C183" s="20" t="s">
        <v>362</v>
      </c>
      <c r="D183" s="23">
        <v>15</v>
      </c>
      <c r="E183" s="24">
        <v>1.3690540840252381E-3</v>
      </c>
      <c r="F183" s="25">
        <v>178</v>
      </c>
      <c r="G183" s="20">
        <v>1637</v>
      </c>
      <c r="H183" s="20">
        <v>1535</v>
      </c>
      <c r="I183" s="20">
        <f t="shared" si="10"/>
        <v>102</v>
      </c>
      <c r="J183" s="21">
        <f t="shared" si="11"/>
        <v>6.6449511400651362</v>
      </c>
      <c r="K183" s="30">
        <v>89</v>
      </c>
    </row>
    <row r="184" spans="1:11" x14ac:dyDescent="0.15">
      <c r="A184" s="18">
        <v>39</v>
      </c>
      <c r="B184" s="19">
        <v>28</v>
      </c>
      <c r="C184" s="32" t="s">
        <v>363</v>
      </c>
      <c r="D184" s="23">
        <v>14</v>
      </c>
      <c r="E184" s="24">
        <v>1.2777838117568889E-3</v>
      </c>
      <c r="F184" s="25">
        <v>179</v>
      </c>
      <c r="G184" s="20">
        <v>36167</v>
      </c>
      <c r="H184" s="20">
        <v>35517</v>
      </c>
      <c r="I184" s="20">
        <f t="shared" si="10"/>
        <v>650</v>
      </c>
      <c r="J184" s="21">
        <f t="shared" si="11"/>
        <v>1.8301095250161881</v>
      </c>
      <c r="K184" s="30">
        <v>41</v>
      </c>
    </row>
    <row r="185" spans="1:11" x14ac:dyDescent="0.15">
      <c r="A185" s="18">
        <v>89</v>
      </c>
      <c r="B185" s="19">
        <v>74</v>
      </c>
      <c r="C185" s="20" t="s">
        <v>364</v>
      </c>
      <c r="D185" s="23">
        <v>14</v>
      </c>
      <c r="E185" s="24">
        <v>1.2777838117568889E-3</v>
      </c>
      <c r="F185" s="25">
        <v>180</v>
      </c>
      <c r="G185" s="20">
        <v>12033</v>
      </c>
      <c r="H185" s="20">
        <v>11516</v>
      </c>
      <c r="I185" s="20">
        <f t="shared" si="10"/>
        <v>517</v>
      </c>
      <c r="J185" s="21">
        <f t="shared" si="11"/>
        <v>4.4894060437651984</v>
      </c>
      <c r="K185" s="30">
        <v>12</v>
      </c>
    </row>
    <row r="186" spans="1:11" x14ac:dyDescent="0.15">
      <c r="A186" s="18">
        <v>62</v>
      </c>
      <c r="B186" s="19">
        <v>50</v>
      </c>
      <c r="C186" s="20" t="s">
        <v>365</v>
      </c>
      <c r="D186" s="23">
        <v>12</v>
      </c>
      <c r="E186" s="24">
        <v>1.0952432672201905E-3</v>
      </c>
      <c r="F186" s="25">
        <v>181</v>
      </c>
      <c r="G186" s="20">
        <v>21726</v>
      </c>
      <c r="H186" s="20">
        <v>20568</v>
      </c>
      <c r="I186" s="20">
        <f t="shared" si="10"/>
        <v>1158</v>
      </c>
      <c r="J186" s="21">
        <f t="shared" si="11"/>
        <v>5.6301050175029177</v>
      </c>
      <c r="K186" s="30">
        <v>5</v>
      </c>
    </row>
    <row r="187" spans="1:11" x14ac:dyDescent="0.15">
      <c r="A187" s="18">
        <v>92</v>
      </c>
      <c r="B187" s="19">
        <v>77</v>
      </c>
      <c r="C187" s="20" t="s">
        <v>366</v>
      </c>
      <c r="D187" s="23">
        <v>12</v>
      </c>
      <c r="E187" s="24">
        <v>1.0952432672201905E-3</v>
      </c>
      <c r="F187" s="25">
        <v>182</v>
      </c>
      <c r="G187" s="20">
        <v>10458</v>
      </c>
      <c r="H187" s="20">
        <v>9653</v>
      </c>
      <c r="I187" s="20">
        <f t="shared" si="10"/>
        <v>805</v>
      </c>
      <c r="J187" s="21">
        <f t="shared" si="11"/>
        <v>8.3393763596809389</v>
      </c>
      <c r="K187" s="30">
        <v>11</v>
      </c>
    </row>
    <row r="188" spans="1:11" x14ac:dyDescent="0.15">
      <c r="A188" s="18">
        <v>151</v>
      </c>
      <c r="B188" s="19">
        <v>130</v>
      </c>
      <c r="C188" s="20" t="s">
        <v>367</v>
      </c>
      <c r="D188" s="23">
        <v>12</v>
      </c>
      <c r="E188" s="24">
        <v>1.0952432672201905E-3</v>
      </c>
      <c r="F188" s="25">
        <v>183</v>
      </c>
      <c r="G188" s="20">
        <v>3492</v>
      </c>
      <c r="H188" s="20">
        <v>3469</v>
      </c>
      <c r="I188" s="20">
        <f t="shared" si="10"/>
        <v>23</v>
      </c>
      <c r="J188" s="21">
        <f t="shared" si="11"/>
        <v>0.66301527817815842</v>
      </c>
      <c r="K188" s="30">
        <v>35</v>
      </c>
    </row>
    <row r="189" spans="1:11" x14ac:dyDescent="0.15">
      <c r="A189" s="18">
        <v>133</v>
      </c>
      <c r="B189" s="19">
        <v>113</v>
      </c>
      <c r="C189" s="20" t="s">
        <v>368</v>
      </c>
      <c r="D189" s="23">
        <v>11</v>
      </c>
      <c r="E189" s="24">
        <v>1.0039729949518413E-3</v>
      </c>
      <c r="F189" s="25">
        <v>184</v>
      </c>
      <c r="G189" s="20">
        <v>5070</v>
      </c>
      <c r="H189" s="20">
        <v>4498</v>
      </c>
      <c r="I189" s="20">
        <f t="shared" si="10"/>
        <v>572</v>
      </c>
      <c r="J189" s="21">
        <f t="shared" si="11"/>
        <v>12.716763005780351</v>
      </c>
      <c r="K189" s="30">
        <v>21</v>
      </c>
    </row>
    <row r="190" spans="1:11" x14ac:dyDescent="0.15">
      <c r="A190" s="18">
        <v>153</v>
      </c>
      <c r="B190" s="19">
        <v>132</v>
      </c>
      <c r="C190" s="20" t="s">
        <v>369</v>
      </c>
      <c r="D190" s="23">
        <v>8</v>
      </c>
      <c r="E190" s="24">
        <v>7.3016217814679367E-4</v>
      </c>
      <c r="F190" s="25">
        <v>185</v>
      </c>
      <c r="G190" s="20">
        <v>3357</v>
      </c>
      <c r="H190" s="20">
        <v>2949</v>
      </c>
      <c r="I190" s="20">
        <f t="shared" si="10"/>
        <v>408</v>
      </c>
      <c r="J190" s="21">
        <f t="shared" si="11"/>
        <v>13.835198372329604</v>
      </c>
      <c r="K190" s="30">
        <v>24</v>
      </c>
    </row>
    <row r="191" spans="1:11" x14ac:dyDescent="0.15">
      <c r="A191" s="18">
        <v>96</v>
      </c>
      <c r="B191" s="19">
        <v>80</v>
      </c>
      <c r="C191" s="20" t="s">
        <v>370</v>
      </c>
      <c r="D191" s="23">
        <v>7</v>
      </c>
      <c r="E191" s="24">
        <v>6.3889190587844446E-4</v>
      </c>
      <c r="F191" s="25">
        <v>186</v>
      </c>
      <c r="G191" s="20">
        <v>9308</v>
      </c>
      <c r="H191" s="20">
        <v>8781</v>
      </c>
      <c r="I191" s="20">
        <f t="shared" si="10"/>
        <v>527</v>
      </c>
      <c r="J191" s="21">
        <f t="shared" si="11"/>
        <v>6.0015943514406089</v>
      </c>
      <c r="K191" s="30">
        <v>8</v>
      </c>
    </row>
    <row r="192" spans="1:11" x14ac:dyDescent="0.15">
      <c r="A192" s="18">
        <v>130</v>
      </c>
      <c r="B192" s="19">
        <v>110</v>
      </c>
      <c r="C192" s="20" t="s">
        <v>371</v>
      </c>
      <c r="D192" s="23">
        <v>5</v>
      </c>
      <c r="E192" s="24">
        <v>4.5635136134174599E-4</v>
      </c>
      <c r="F192" s="25">
        <v>187</v>
      </c>
      <c r="G192" s="20">
        <v>5416</v>
      </c>
      <c r="H192" s="20">
        <v>5138</v>
      </c>
      <c r="I192" s="20">
        <f t="shared" si="10"/>
        <v>278</v>
      </c>
      <c r="J192" s="21">
        <f t="shared" si="11"/>
        <v>5.4106656286492694</v>
      </c>
      <c r="K192" s="30">
        <v>10</v>
      </c>
    </row>
    <row r="193" spans="1:11" x14ac:dyDescent="0.15">
      <c r="A193" s="18">
        <v>134</v>
      </c>
      <c r="B193" s="19">
        <v>114</v>
      </c>
      <c r="C193" s="20" t="s">
        <v>372</v>
      </c>
      <c r="D193" s="23">
        <v>5</v>
      </c>
      <c r="E193" s="24">
        <v>4.5635136134174599E-4</v>
      </c>
      <c r="F193" s="25">
        <v>188</v>
      </c>
      <c r="G193" s="20">
        <v>4986</v>
      </c>
      <c r="H193" s="20">
        <v>4690</v>
      </c>
      <c r="I193" s="20">
        <f t="shared" si="10"/>
        <v>296</v>
      </c>
      <c r="J193" s="21">
        <f t="shared" si="11"/>
        <v>6.3113006396588567</v>
      </c>
      <c r="K193" s="30">
        <v>10</v>
      </c>
    </row>
    <row r="194" spans="1:11" x14ac:dyDescent="0.15">
      <c r="A194" s="18">
        <v>71</v>
      </c>
      <c r="B194" s="19">
        <v>59</v>
      </c>
      <c r="C194" s="20" t="s">
        <v>373</v>
      </c>
      <c r="D194" s="23">
        <v>3</v>
      </c>
      <c r="E194" s="24">
        <v>2.7381081680504763E-4</v>
      </c>
      <c r="F194" s="25">
        <v>189</v>
      </c>
      <c r="G194" s="20">
        <v>17406</v>
      </c>
      <c r="H194" s="20">
        <v>15623</v>
      </c>
      <c r="I194" s="20">
        <f t="shared" si="10"/>
        <v>1783</v>
      </c>
      <c r="J194" s="21">
        <f t="shared" si="11"/>
        <v>11.41266082058503</v>
      </c>
      <c r="K194" s="30">
        <v>2</v>
      </c>
    </row>
    <row r="195" spans="1:11" x14ac:dyDescent="0.15">
      <c r="A195" s="18">
        <v>109</v>
      </c>
      <c r="B195" s="19">
        <v>93</v>
      </c>
      <c r="C195" s="20" t="s">
        <v>374</v>
      </c>
      <c r="D195" s="23">
        <v>3</v>
      </c>
      <c r="E195" s="24">
        <v>2.7381081680504763E-4</v>
      </c>
      <c r="F195" s="25">
        <v>190</v>
      </c>
      <c r="G195" s="20">
        <v>7303</v>
      </c>
      <c r="H195" s="20">
        <v>6417</v>
      </c>
      <c r="I195" s="20">
        <f t="shared" si="10"/>
        <v>886</v>
      </c>
      <c r="J195" s="21">
        <f t="shared" si="11"/>
        <v>13.807074957145083</v>
      </c>
      <c r="K195" s="30">
        <v>4</v>
      </c>
    </row>
    <row r="196" spans="1:11" x14ac:dyDescent="0.15">
      <c r="A196" s="18">
        <v>165</v>
      </c>
      <c r="B196" s="19">
        <v>143</v>
      </c>
      <c r="C196" s="20" t="s">
        <v>375</v>
      </c>
      <c r="D196" s="23">
        <v>3</v>
      </c>
      <c r="E196" s="24">
        <v>2.7381081680504763E-4</v>
      </c>
      <c r="F196" s="25">
        <v>191</v>
      </c>
      <c r="G196" s="20">
        <v>2419</v>
      </c>
      <c r="H196" s="20">
        <v>2303</v>
      </c>
      <c r="I196" s="20">
        <f t="shared" si="10"/>
        <v>116</v>
      </c>
      <c r="J196" s="21">
        <f t="shared" si="11"/>
        <v>5.0369083803734283</v>
      </c>
      <c r="K196" s="30">
        <v>13</v>
      </c>
    </row>
    <row r="197" spans="1:11" x14ac:dyDescent="0.15">
      <c r="A197" s="18">
        <v>88</v>
      </c>
      <c r="B197" s="19">
        <v>73</v>
      </c>
      <c r="C197" s="20" t="s">
        <v>376</v>
      </c>
      <c r="D197" s="23">
        <v>2</v>
      </c>
      <c r="E197" s="24">
        <v>1.8254054453669842E-4</v>
      </c>
      <c r="F197" s="25">
        <v>192</v>
      </c>
      <c r="G197" s="20">
        <v>12318</v>
      </c>
      <c r="H197" s="20">
        <v>11866</v>
      </c>
      <c r="I197" s="20">
        <f t="shared" si="10"/>
        <v>452</v>
      </c>
      <c r="J197" s="21">
        <f t="shared" si="11"/>
        <v>3.8092027642002257</v>
      </c>
      <c r="K197" s="30">
        <v>1</v>
      </c>
    </row>
    <row r="198" spans="1:11" ht="14.25" thickBot="1" x14ac:dyDescent="0.2">
      <c r="A198" s="44">
        <v>118</v>
      </c>
      <c r="B198" s="45">
        <v>100</v>
      </c>
      <c r="C198" s="64" t="s">
        <v>377</v>
      </c>
      <c r="D198" s="65">
        <v>1</v>
      </c>
      <c r="E198" s="66">
        <v>9.1270272268349209E-5</v>
      </c>
      <c r="F198" s="67">
        <v>193</v>
      </c>
      <c r="G198" s="64">
        <v>6599</v>
      </c>
      <c r="H198" s="64">
        <v>6192</v>
      </c>
      <c r="I198" s="64">
        <f t="shared" ref="I198" si="12">G198-H198</f>
        <v>407</v>
      </c>
      <c r="J198" s="68">
        <f t="shared" si="11"/>
        <v>6.572997416020665</v>
      </c>
      <c r="K198" s="69">
        <v>1</v>
      </c>
    </row>
    <row r="199" spans="1:11" ht="14.25" thickBot="1" x14ac:dyDescent="0.2">
      <c r="A199" s="44"/>
      <c r="B199" s="45"/>
      <c r="C199" s="46" t="s">
        <v>378</v>
      </c>
      <c r="D199" s="48">
        <f>SUM(D6:D198)</f>
        <v>1095647</v>
      </c>
      <c r="E199" s="49">
        <v>100</v>
      </c>
      <c r="F199" s="50"/>
      <c r="G199" s="46"/>
      <c r="H199" s="46"/>
      <c r="I199" s="46"/>
      <c r="J199" s="46"/>
      <c r="K199" s="47">
        <f>SUM(K6:K198)</f>
        <v>797357</v>
      </c>
    </row>
    <row r="200" spans="1:11" x14ac:dyDescent="0.15">
      <c r="A200" s="1"/>
      <c r="B200" s="1"/>
    </row>
    <row r="201" spans="1:11" x14ac:dyDescent="0.15">
      <c r="A201" s="1"/>
      <c r="B201" s="51" t="s">
        <v>382</v>
      </c>
    </row>
    <row r="202" spans="1:11" x14ac:dyDescent="0.15">
      <c r="A202" s="1"/>
      <c r="B202" s="1"/>
    </row>
    <row r="203" spans="1:11" x14ac:dyDescent="0.15">
      <c r="A203" s="1"/>
      <c r="B203" s="1"/>
    </row>
    <row r="204" spans="1:11" x14ac:dyDescent="0.15">
      <c r="A204" s="1"/>
      <c r="B204" s="1"/>
    </row>
    <row r="205" spans="1:11" x14ac:dyDescent="0.15">
      <c r="A205" s="1"/>
      <c r="B205" s="1"/>
    </row>
    <row r="206" spans="1:11" x14ac:dyDescent="0.15">
      <c r="A206" s="1"/>
      <c r="B206" s="1"/>
    </row>
    <row r="207" spans="1:11" x14ac:dyDescent="0.15">
      <c r="A207" s="1"/>
      <c r="B207" s="1"/>
    </row>
    <row r="208" spans="1:11" x14ac:dyDescent="0.15">
      <c r="A208" s="1"/>
      <c r="B208" s="1"/>
    </row>
    <row r="209" spans="1:2" x14ac:dyDescent="0.15">
      <c r="A209" s="1"/>
      <c r="B209" s="1"/>
    </row>
    <row r="210" spans="1:2" x14ac:dyDescent="0.15">
      <c r="A210" s="1"/>
      <c r="B210" s="1"/>
    </row>
    <row r="211" spans="1:2" x14ac:dyDescent="0.15">
      <c r="A211" s="1"/>
      <c r="B211" s="1"/>
    </row>
    <row r="212" spans="1:2" x14ac:dyDescent="0.15">
      <c r="A212" s="1"/>
      <c r="B212" s="1"/>
    </row>
    <row r="213" spans="1:2" x14ac:dyDescent="0.15">
      <c r="A213" s="1"/>
      <c r="B213" s="1"/>
    </row>
    <row r="214" spans="1:2" x14ac:dyDescent="0.15">
      <c r="A214" s="1"/>
      <c r="B214" s="1"/>
    </row>
    <row r="215" spans="1:2" x14ac:dyDescent="0.15">
      <c r="A215" s="1"/>
      <c r="B215" s="1"/>
    </row>
    <row r="216" spans="1:2" x14ac:dyDescent="0.15">
      <c r="A216" s="1"/>
      <c r="B216" s="1"/>
    </row>
    <row r="217" spans="1:2" x14ac:dyDescent="0.15">
      <c r="A217" s="1"/>
      <c r="B217" s="1"/>
    </row>
    <row r="218" spans="1:2" x14ac:dyDescent="0.15">
      <c r="A218" s="1"/>
      <c r="B218" s="1"/>
    </row>
    <row r="219" spans="1:2" x14ac:dyDescent="0.15">
      <c r="A219" s="1"/>
      <c r="B219" s="1"/>
    </row>
    <row r="220" spans="1:2" x14ac:dyDescent="0.15">
      <c r="A220" s="1"/>
      <c r="B220" s="1"/>
    </row>
    <row r="221" spans="1:2" x14ac:dyDescent="0.15">
      <c r="A221" s="1"/>
      <c r="B221" s="1"/>
    </row>
    <row r="222" spans="1:2" x14ac:dyDescent="0.15">
      <c r="A222" s="1"/>
      <c r="B222" s="1"/>
    </row>
    <row r="223" spans="1:2" x14ac:dyDescent="0.15">
      <c r="A223" s="1"/>
      <c r="B223" s="1"/>
    </row>
    <row r="224" spans="1:2" x14ac:dyDescent="0.15">
      <c r="A224" s="1"/>
      <c r="B224" s="1"/>
    </row>
    <row r="225" spans="1:2" x14ac:dyDescent="0.15">
      <c r="A225" s="1"/>
      <c r="B225" s="1"/>
    </row>
    <row r="226" spans="1:2" x14ac:dyDescent="0.15">
      <c r="A226" s="1"/>
      <c r="B226" s="1"/>
    </row>
    <row r="227" spans="1:2" x14ac:dyDescent="0.15">
      <c r="A227" s="1"/>
      <c r="B227" s="1"/>
    </row>
    <row r="228" spans="1:2" x14ac:dyDescent="0.15">
      <c r="A228" s="1"/>
      <c r="B228" s="1"/>
    </row>
    <row r="229" spans="1:2" x14ac:dyDescent="0.15">
      <c r="A229" s="1"/>
      <c r="B229" s="1"/>
    </row>
    <row r="230" spans="1:2" x14ac:dyDescent="0.15">
      <c r="A230" s="1"/>
      <c r="B230" s="1"/>
    </row>
    <row r="231" spans="1:2" x14ac:dyDescent="0.15">
      <c r="A231" s="1"/>
      <c r="B231" s="1"/>
    </row>
    <row r="232" spans="1:2" x14ac:dyDescent="0.15">
      <c r="A232" s="1"/>
      <c r="B232" s="1"/>
    </row>
    <row r="233" spans="1:2" x14ac:dyDescent="0.15">
      <c r="A233" s="1"/>
      <c r="B233" s="1"/>
    </row>
    <row r="234" spans="1:2" x14ac:dyDescent="0.15">
      <c r="A234" s="1"/>
      <c r="B234" s="1"/>
    </row>
    <row r="235" spans="1:2" x14ac:dyDescent="0.15">
      <c r="A235" s="1"/>
      <c r="B235" s="1"/>
    </row>
  </sheetData>
  <mergeCells count="4">
    <mergeCell ref="A3:A4"/>
    <mergeCell ref="C3:C4"/>
    <mergeCell ref="D3:F3"/>
    <mergeCell ref="A1:K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人均</vt:lpstr>
      <vt:lpstr>GDP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2025-04-24T05:43:54Z</dcterms:created>
  <dcterms:modified xsi:type="dcterms:W3CDTF">2025-05-07T07:10:12Z</dcterms:modified>
</cp:coreProperties>
</file>